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vreorg.sharepoint.com/sites/Purchasing/Internal/Contracts/All Projects/FY 027 Projects/027-003 Delivery of Lubrication Oil for VRE Locomotives/Phase_ A_Solicitation_Preparation/Step 3   IFB-Solicitation Documents/IFB Documents/Attachments/"/>
    </mc:Choice>
  </mc:AlternateContent>
  <xr:revisionPtr revIDLastSave="243" documentId="8_{09F5CED1-FE59-41AA-9038-BD954525511D}" xr6:coauthVersionLast="47" xr6:coauthVersionMax="47" xr10:uidLastSave="{ADF2C21C-8B90-45AD-94D8-1709B92D8322}"/>
  <bookViews>
    <workbookView xWindow="-98" yWindow="-98" windowWidth="21795" windowHeight="13875" xr2:uid="{00000000-000D-0000-FFFF-FFFF00000000}"/>
  </bookViews>
  <sheets>
    <sheet name="Delivery of Lubricating Oil" sheetId="2" r:id="rId1"/>
  </sheets>
  <definedNames>
    <definedName name="_xlnm.Print_Area" localSheetId="0">'Delivery of Lubricating Oil'!$A$1:$H$25</definedName>
    <definedName name="_xlnm.Print_Titles" localSheetId="0">'Delivery of Lubricating Oil'!$1:$10</definedName>
  </definedNames>
  <calcPr calcId="191028"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2" l="1"/>
  <c r="I17" i="2" s="1"/>
  <c r="H12" i="2" l="1"/>
  <c r="H13" i="2"/>
  <c r="H11" i="2"/>
  <c r="H14" i="2"/>
  <c r="H15" i="2" l="1"/>
  <c r="H17" i="2"/>
  <c r="C19" i="2"/>
  <c r="C18" i="2"/>
</calcChain>
</file>

<file path=xl/sharedStrings.xml><?xml version="1.0" encoding="utf-8"?>
<sst xmlns="http://schemas.openxmlformats.org/spreadsheetml/2006/main" count="42" uniqueCount="38">
  <si>
    <t>VIRGINIA RAILWAY EXPRESS</t>
  </si>
  <si>
    <t>NAME OF BIDDER OR CONTRACTOR</t>
  </si>
  <si>
    <t>SOLICITATION OR CONTRACT NUMBER</t>
  </si>
  <si>
    <t>SCOPE OF WORK</t>
  </si>
  <si>
    <t>ITEM NO.</t>
  </si>
  <si>
    <t>DESCRIPTION</t>
  </si>
  <si>
    <t>UNIT</t>
  </si>
  <si>
    <t>UNIT PRICE</t>
  </si>
  <si>
    <t>PRICE</t>
  </si>
  <si>
    <t>1</t>
  </si>
  <si>
    <t>2</t>
  </si>
  <si>
    <t>3</t>
  </si>
  <si>
    <t xml:space="preserve">TOTAL PRICE </t>
  </si>
  <si>
    <t>NOTES:</t>
  </si>
  <si>
    <t>027-003</t>
  </si>
  <si>
    <t>ATTACHMENT C1-BID FORM</t>
  </si>
  <si>
    <t>Main Engine Lubricating Oil (SAE 20W40)</t>
  </si>
  <si>
    <t>4</t>
  </si>
  <si>
    <t>(ITEMS 1 THROUGH 4)</t>
  </si>
  <si>
    <t>Gallons</t>
  </si>
  <si>
    <t>TOTAL BID PRICE</t>
  </si>
  <si>
    <t>N/A</t>
  </si>
  <si>
    <t>Locomotive HEP Engine Lubricating Oil (SAE 15W40)</t>
  </si>
  <si>
    <t>Shell Cyprina 963 or approved equal</t>
  </si>
  <si>
    <t>Traction Motor Support Bearing Oil</t>
  </si>
  <si>
    <t>Shell T-68 or approved equal</t>
  </si>
  <si>
    <t>Air Compressor Lubricating Oil</t>
  </si>
  <si>
    <t>Type Bidder Name Here</t>
  </si>
  <si>
    <t>BRAND NAME AND PRODUCT NUMBER</t>
  </si>
  <si>
    <t>BRAND NAME AND PRODUCT NUMBER OFFERED</t>
  </si>
  <si>
    <t>ESTIMATED ANNUAL VOLUME</t>
  </si>
  <si>
    <t>RelaDyne AllFleet Heavy Duty Engine Oil Synthetic Blend 15W40 (CK-40) or approved equal</t>
  </si>
  <si>
    <r>
      <t xml:space="preserve">BASIS OF AWARD: </t>
    </r>
    <r>
      <rPr>
        <sz val="10"/>
        <rFont val="Times New Roman"/>
        <family val="1"/>
      </rPr>
      <t>VRE will award a Contract to the conforming, responsible Bidder submitting the lowest Bid for the Total Bid Price listed above. Line item unit prices proposed above will be fixed for the duration of this Contract and will serve as the determination of award.  In case of error in calculation of extended prices, the unit price governs. Every item of the Bid Form must be completed. An incomplete Bid may cause the Bid to be deemed non-responsive.</t>
    </r>
  </si>
  <si>
    <r>
      <t xml:space="preserve">BRAND NAME AND PRODUCT OFFERED:
</t>
    </r>
    <r>
      <rPr>
        <sz val="10"/>
        <rFont val="Times New Roman"/>
        <family val="1"/>
      </rPr>
      <t>The Contractor shall provide the brand name and product number offered even if the brand name and product number is the same as that identified in the IFB.
The Bidder shall provide descriptive literature only if the Bidder is offering other than the brand name and product number identified in the IFB.</t>
    </r>
  </si>
  <si>
    <r>
      <t xml:space="preserve">SUBMISSION OF BID FORM:  </t>
    </r>
    <r>
      <rPr>
        <sz val="10"/>
        <rFont val="Times New Roman"/>
        <family val="1"/>
      </rPr>
      <t>The Bid Form must be submitted in its original Microsoft Excel formatted document and shall be uploaded to eVA at</t>
    </r>
    <r>
      <rPr>
        <b/>
        <u/>
        <sz val="10"/>
        <rFont val="Times New Roman"/>
        <family val="1"/>
      </rPr>
      <t xml:space="preserve"> https://eva.virginia.gov/</t>
    </r>
    <r>
      <rPr>
        <sz val="10"/>
        <rFont val="Times New Roman"/>
        <family val="1"/>
      </rPr>
      <t xml:space="preserve">. The structure of the Bid Form is protected and shall not be modified in any way.  Modified Bid Forms may be deemed non-conforming to the IFB. </t>
    </r>
    <r>
      <rPr>
        <sz val="10"/>
        <color rgb="FFFF0000"/>
        <rFont val="Times New Roman"/>
        <family val="1"/>
      </rPr>
      <t xml:space="preserve"> </t>
    </r>
  </si>
  <si>
    <r>
      <t xml:space="preserve">NOTE:  
</t>
    </r>
    <r>
      <rPr>
        <sz val="10"/>
        <rFont val="Times New Roman"/>
        <family val="1"/>
      </rPr>
      <t xml:space="preserve">(a)   The price shall be quoted in U.S. Dollars.
(b)   No erasures or other handwritten changes may appear on the Bid Form.
(c)   </t>
    </r>
    <r>
      <rPr>
        <b/>
        <sz val="10"/>
        <rFont val="Times New Roman"/>
        <family val="1"/>
      </rPr>
      <t>Attachment C - Bid Certification</t>
    </r>
    <r>
      <rPr>
        <sz val="10"/>
        <rFont val="Times New Roman"/>
        <family val="1"/>
      </rPr>
      <t xml:space="preserve"> must be signed.
(d)   Every item of the Bid Form must be completed or the Bid may be deemed non-responsive.
(e)   The prices, without exception, shall be net, not subject to discount, and shall include all royalties and costs arising from patents, trademarks, and copyrights in any way involved in the
       work.</t>
    </r>
    <r>
      <rPr>
        <b/>
        <sz val="10"/>
        <rFont val="Times New Roman"/>
        <family val="1"/>
      </rPr>
      <t xml:space="preserve">
</t>
    </r>
    <r>
      <rPr>
        <sz val="10"/>
        <rFont val="Times New Roman"/>
        <family val="1"/>
      </rPr>
      <t>(f)   Unless indicated otherwise, Bidder’s TOTAL PRICE shall be inclusive of all costs and shall include full compensation for all labor, supervision, equipment, materials, supplies, transportation, 
       delivery charges, permits, certifications, licenses, insurance, applicable taxes, fees, overhead, profit, etc. necessary to complete the work in conformance with the Contract and to the satisfaction of 
       VRE. Extra charges will not be allowed.</t>
    </r>
  </si>
  <si>
    <t>The Contractor shall deliver locomotive lubricating oil and other railroad lubricating products to the Virginia Railway Express (VRE) Maintenance and Storage Facilities (MSFs) located in Bristow, Virginia and Fredericksburg, Virginia.</t>
  </si>
  <si>
    <r>
      <t xml:space="preserve">BID ACCEPTANCE PERIOD: </t>
    </r>
    <r>
      <rPr>
        <sz val="10"/>
        <rFont val="Times New Roman"/>
        <family val="1"/>
      </rPr>
      <t>The Bid and any modification thereof shall be binding upon the Bidder for</t>
    </r>
    <r>
      <rPr>
        <b/>
        <sz val="10"/>
        <rFont val="Times New Roman"/>
        <family val="1"/>
      </rPr>
      <t xml:space="preserve"> sixty (60) calendar days</t>
    </r>
    <r>
      <rPr>
        <sz val="10"/>
        <rFont val="Times New Roman"/>
        <family val="1"/>
      </rPr>
      <t xml:space="preserve"> following the Bid closing date.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</si>
</sst>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quot;$&quot;#,##0.00_);\(&quot;$&quot;#,##0.00\)"/>
    <numFmt numFmtId="44" formatCode="_(&quot;$&quot;* #,##0.00_);_(&quot;$&quot;* \(#,##0.00\);_(&quot;$&quot;* &quot;-&quot;??_);_(@_)"/>
    <numFmt numFmtId="164" formatCode="&quot;$&quot;#,##0.00"/>
  </numFmts>
  <fonts count="17" x14ac:knownFonts="1">
    <font>
      <sz val="10"/>
      <name val="Arial"/>
    </font>
    <font>
      <sz val="10"/>
      <name val="Arial"/>
      <family val="2"/>
    </font>
    <font>
      <sz val="8"/>
      <name val="Arial"/>
      <family val="2"/>
    </font>
    <font>
      <b/>
      <u/>
      <sz val="14"/>
      <name val="Times New Roman"/>
      <family val="1"/>
    </font>
    <font>
      <sz val="10"/>
      <name val="Times New Roman"/>
      <family val="1"/>
    </font>
    <font>
      <b/>
      <sz val="16"/>
      <name val="Times New Roman"/>
      <family val="1"/>
    </font>
    <font>
      <sz val="10"/>
      <color theme="0"/>
      <name val="Times New Roman"/>
      <family val="1"/>
    </font>
    <font>
      <sz val="12"/>
      <name val="Times New Roman"/>
      <family val="1"/>
    </font>
    <font>
      <sz val="11"/>
      <name val="Times New Roman"/>
      <family val="1"/>
    </font>
    <font>
      <b/>
      <sz val="10"/>
      <name val="Times New Roman"/>
      <family val="1"/>
    </font>
    <font>
      <sz val="10"/>
      <color theme="1"/>
      <name val="Times New Roman"/>
      <family val="1"/>
    </font>
    <font>
      <b/>
      <u/>
      <sz val="10"/>
      <name val="Times New Roman"/>
      <family val="1"/>
    </font>
    <font>
      <b/>
      <u/>
      <sz val="11"/>
      <name val="Times New Roman"/>
      <family val="1"/>
    </font>
    <font>
      <sz val="9"/>
      <name val="Times New Roman"/>
      <family val="1"/>
    </font>
    <font>
      <b/>
      <sz val="8"/>
      <name val="Times New Roman"/>
      <family val="1"/>
    </font>
    <font>
      <sz val="10"/>
      <color rgb="FFFF0000"/>
      <name val="Times New Roman"/>
      <family val="1"/>
    </font>
    <font>
      <sz val="8"/>
      <name val="Times New Roman"/>
      <family val="1"/>
    </font>
  </fonts>
  <fills count="7">
    <fill>
      <patternFill patternType="none"/>
    </fill>
    <fill>
      <patternFill patternType="gray125"/>
    </fill>
    <fill>
      <patternFill patternType="solid">
        <fgColor indexed="22"/>
        <bgColor indexed="64"/>
      </patternFill>
    </fill>
    <fill>
      <patternFill patternType="gray0625">
        <fgColor indexed="43"/>
        <bgColor indexed="26"/>
      </patternFill>
    </fill>
    <fill>
      <patternFill patternType="solid">
        <fgColor theme="1"/>
        <bgColor indexed="64"/>
      </patternFill>
    </fill>
    <fill>
      <patternFill patternType="solid">
        <fgColor theme="0"/>
        <bgColor indexed="64"/>
      </patternFill>
    </fill>
    <fill>
      <patternFill patternType="solid">
        <fgColor rgb="FFFFFFCC"/>
        <bgColor indexed="64"/>
      </patternFill>
    </fill>
  </fills>
  <borders count="33">
    <border>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diagonal/>
    </border>
    <border>
      <left/>
      <right/>
      <top/>
      <bottom style="thin">
        <color indexed="64"/>
      </bottom>
      <diagonal/>
    </border>
    <border>
      <left style="medium">
        <color indexed="64"/>
      </left>
      <right/>
      <top/>
      <bottom/>
      <diagonal/>
    </border>
    <border>
      <left style="thin">
        <color indexed="9"/>
      </left>
      <right/>
      <top/>
      <bottom/>
      <diagonal/>
    </border>
    <border>
      <left style="medium">
        <color indexed="64"/>
      </left>
      <right/>
      <top style="medium">
        <color indexed="64"/>
      </top>
      <bottom/>
      <diagonal/>
    </border>
    <border>
      <left style="medium">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83">
    <xf numFmtId="0" fontId="0" fillId="0" borderId="0" xfId="0"/>
    <xf numFmtId="0" fontId="4" fillId="0" borderId="0" xfId="0" applyFont="1"/>
    <xf numFmtId="0" fontId="6" fillId="0" borderId="0" xfId="0" applyFont="1"/>
    <xf numFmtId="0" fontId="6" fillId="0" borderId="0" xfId="0" applyFont="1" applyAlignment="1">
      <alignment wrapText="1"/>
    </xf>
    <xf numFmtId="44" fontId="4" fillId="5" borderId="0" xfId="0" applyNumberFormat="1" applyFont="1" applyFill="1" applyAlignment="1">
      <alignment wrapText="1"/>
    </xf>
    <xf numFmtId="0" fontId="4" fillId="0" borderId="0" xfId="0" applyFont="1" applyAlignment="1">
      <alignment wrapText="1"/>
    </xf>
    <xf numFmtId="1" fontId="4" fillId="4" borderId="1" xfId="0" applyNumberFormat="1" applyFont="1" applyFill="1" applyBorder="1" applyAlignment="1">
      <alignment horizontal="center" vertical="top" wrapText="1"/>
    </xf>
    <xf numFmtId="0" fontId="11" fillId="4" borderId="2" xfId="0" applyFont="1" applyFill="1" applyBorder="1" applyAlignment="1">
      <alignment horizontal="left" vertical="center"/>
    </xf>
    <xf numFmtId="0" fontId="4" fillId="4" borderId="2" xfId="0" applyFont="1" applyFill="1" applyBorder="1" applyAlignment="1">
      <alignment vertical="top" wrapText="1"/>
    </xf>
    <xf numFmtId="1" fontId="6" fillId="0" borderId="0" xfId="0" applyNumberFormat="1" applyFont="1" applyAlignment="1">
      <alignment wrapText="1"/>
    </xf>
    <xf numFmtId="0" fontId="4" fillId="5" borderId="0" xfId="0" applyFont="1" applyFill="1" applyAlignment="1">
      <alignment wrapText="1"/>
    </xf>
    <xf numFmtId="1" fontId="4" fillId="0" borderId="1" xfId="0" applyNumberFormat="1" applyFont="1" applyBorder="1" applyAlignment="1">
      <alignment horizontal="center" vertical="top" wrapText="1"/>
    </xf>
    <xf numFmtId="0" fontId="4" fillId="0" borderId="2" xfId="0" applyFont="1" applyBorder="1" applyAlignment="1">
      <alignment vertical="top" wrapText="1"/>
    </xf>
    <xf numFmtId="0" fontId="4" fillId="0" borderId="2" xfId="0" applyFont="1" applyBorder="1" applyAlignment="1">
      <alignment horizontal="right" vertical="top" wrapText="1"/>
    </xf>
    <xf numFmtId="0" fontId="4" fillId="0" borderId="2" xfId="0" applyFont="1" applyBorder="1" applyAlignment="1">
      <alignment horizontal="center" vertical="top" wrapText="1"/>
    </xf>
    <xf numFmtId="7" fontId="4" fillId="0" borderId="3" xfId="1" applyNumberFormat="1" applyFont="1" applyBorder="1" applyAlignment="1" applyProtection="1">
      <alignment vertical="top" wrapText="1"/>
    </xf>
    <xf numFmtId="0" fontId="4" fillId="0" borderId="1" xfId="0" applyFont="1" applyBorder="1" applyAlignment="1">
      <alignment horizontal="center" vertical="top" wrapText="1"/>
    </xf>
    <xf numFmtId="0" fontId="12" fillId="0" borderId="2" xfId="0" applyFont="1" applyBorder="1" applyAlignment="1">
      <alignment vertical="top" wrapText="1"/>
    </xf>
    <xf numFmtId="164" fontId="9" fillId="0" borderId="8" xfId="1" applyNumberFormat="1" applyFont="1" applyBorder="1" applyAlignment="1" applyProtection="1">
      <alignment vertical="center" wrapText="1"/>
    </xf>
    <xf numFmtId="0" fontId="9" fillId="0" borderId="2" xfId="0" applyFont="1" applyBorder="1" applyAlignment="1">
      <alignment horizontal="left" vertical="top" wrapText="1"/>
    </xf>
    <xf numFmtId="0" fontId="4" fillId="0" borderId="9" xfId="0" applyFont="1" applyBorder="1" applyAlignment="1">
      <alignment horizontal="center" vertical="top" wrapText="1"/>
    </xf>
    <xf numFmtId="0" fontId="4" fillId="0" borderId="10" xfId="0" applyFont="1" applyBorder="1" applyAlignment="1">
      <alignment vertical="top" wrapText="1"/>
    </xf>
    <xf numFmtId="164" fontId="9" fillId="4" borderId="19" xfId="1" applyNumberFormat="1" applyFont="1" applyFill="1" applyBorder="1" applyAlignment="1" applyProtection="1">
      <alignment vertical="center" wrapText="1"/>
    </xf>
    <xf numFmtId="0" fontId="10" fillId="0" borderId="18" xfId="0" applyFont="1" applyBorder="1" applyAlignment="1">
      <alignment vertical="center"/>
    </xf>
    <xf numFmtId="0" fontId="4" fillId="0" borderId="18" xfId="0" applyFont="1" applyBorder="1" applyAlignment="1">
      <alignment horizontal="center" vertical="center"/>
    </xf>
    <xf numFmtId="0" fontId="10" fillId="0" borderId="18" xfId="0" applyFont="1" applyBorder="1" applyAlignment="1">
      <alignment horizontal="center" vertical="center"/>
    </xf>
    <xf numFmtId="0" fontId="10" fillId="0" borderId="18" xfId="0" applyFont="1" applyBorder="1" applyAlignment="1">
      <alignment vertical="center" wrapText="1"/>
    </xf>
    <xf numFmtId="3" fontId="4" fillId="0" borderId="18" xfId="0" applyNumberFormat="1" applyFont="1" applyBorder="1" applyAlignment="1">
      <alignment horizontal="center" vertical="center"/>
    </xf>
    <xf numFmtId="0" fontId="10" fillId="0" borderId="18" xfId="0" applyFont="1" applyBorder="1" applyAlignment="1">
      <alignment horizontal="center" vertical="center" wrapText="1"/>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4" xfId="0" applyFont="1" applyFill="1" applyBorder="1" applyAlignment="1">
      <alignment horizontal="center" vertical="center" wrapText="1"/>
    </xf>
    <xf numFmtId="44" fontId="4" fillId="3" borderId="18" xfId="1" applyFont="1" applyFill="1" applyBorder="1" applyAlignment="1" applyProtection="1">
      <alignment vertical="center" wrapText="1"/>
      <protection locked="0"/>
    </xf>
    <xf numFmtId="49" fontId="4" fillId="0" borderId="20" xfId="0" applyNumberFormat="1" applyFont="1" applyBorder="1" applyAlignment="1">
      <alignment horizontal="center" vertical="center" wrapText="1"/>
    </xf>
    <xf numFmtId="164" fontId="4" fillId="0" borderId="21" xfId="1" applyNumberFormat="1" applyFont="1" applyBorder="1" applyAlignment="1" applyProtection="1">
      <alignment vertical="center" wrapText="1"/>
    </xf>
    <xf numFmtId="0" fontId="4" fillId="0" borderId="11" xfId="0" applyFont="1" applyBorder="1" applyAlignment="1">
      <alignment horizontal="center" vertical="top" wrapText="1"/>
    </xf>
    <xf numFmtId="0" fontId="16" fillId="0" borderId="0" xfId="0" applyFont="1" applyAlignment="1">
      <alignment wrapText="1"/>
    </xf>
    <xf numFmtId="0" fontId="14" fillId="2" borderId="17" xfId="0" applyFont="1" applyFill="1" applyBorder="1" applyAlignment="1">
      <alignment horizontal="center" vertical="center" wrapText="1"/>
    </xf>
    <xf numFmtId="0" fontId="10" fillId="0" borderId="22" xfId="0" applyFont="1" applyBorder="1" applyAlignment="1">
      <alignment horizontal="center" vertical="center"/>
    </xf>
    <xf numFmtId="0" fontId="10" fillId="6" borderId="22" xfId="0" applyFont="1" applyFill="1" applyBorder="1" applyAlignment="1">
      <alignment horizontal="center" vertical="center"/>
    </xf>
    <xf numFmtId="44" fontId="4" fillId="0" borderId="0" xfId="1" applyFont="1" applyFill="1" applyBorder="1" applyAlignment="1" applyProtection="1">
      <alignment vertical="top" wrapText="1"/>
    </xf>
    <xf numFmtId="44" fontId="14" fillId="2" borderId="23" xfId="1" applyFont="1" applyFill="1" applyBorder="1" applyAlignment="1" applyProtection="1">
      <alignment horizontal="center" vertical="center" wrapText="1"/>
    </xf>
    <xf numFmtId="0" fontId="4" fillId="0" borderId="29" xfId="0" applyFont="1" applyBorder="1"/>
    <xf numFmtId="0" fontId="4" fillId="4" borderId="0" xfId="0" applyFont="1" applyFill="1" applyAlignment="1">
      <alignment vertical="top" wrapText="1"/>
    </xf>
    <xf numFmtId="0" fontId="9" fillId="4" borderId="0" xfId="0" applyFont="1" applyFill="1" applyAlignment="1">
      <alignment vertical="top"/>
    </xf>
    <xf numFmtId="0" fontId="4" fillId="0" borderId="0" xfId="0" applyFont="1" applyAlignment="1">
      <alignment horizontal="center" vertical="top" wrapText="1"/>
    </xf>
    <xf numFmtId="0" fontId="9" fillId="0" borderId="0" xfId="0" applyFont="1"/>
    <xf numFmtId="0" fontId="9" fillId="0" borderId="13" xfId="0" applyFont="1" applyBorder="1" applyAlignment="1">
      <alignment horizontal="left" vertical="top" wrapText="1"/>
    </xf>
    <xf numFmtId="0" fontId="9" fillId="0" borderId="0" xfId="0" applyFont="1" applyAlignment="1">
      <alignment horizontal="left" vertical="top" wrapText="1"/>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8" fillId="0" borderId="13" xfId="0" applyFont="1" applyBorder="1" applyAlignment="1">
      <alignment wrapText="1"/>
    </xf>
    <xf numFmtId="0" fontId="8" fillId="0" borderId="0" xfId="0" applyFont="1" applyAlignment="1">
      <alignment wrapText="1"/>
    </xf>
    <xf numFmtId="0" fontId="8" fillId="0" borderId="16" xfId="0" applyFont="1" applyBorder="1" applyAlignment="1">
      <alignment wrapText="1"/>
    </xf>
    <xf numFmtId="0" fontId="8" fillId="0" borderId="12" xfId="0" applyFont="1" applyBorder="1" applyAlignment="1">
      <alignment wrapText="1"/>
    </xf>
    <xf numFmtId="0" fontId="3" fillId="0" borderId="14" xfId="0" applyFont="1" applyBorder="1" applyAlignment="1">
      <alignment horizontal="center" wrapText="1"/>
    </xf>
    <xf numFmtId="0" fontId="3" fillId="0" borderId="0" xfId="0" applyFont="1" applyAlignment="1">
      <alignment horizontal="center" wrapText="1"/>
    </xf>
    <xf numFmtId="0" fontId="5" fillId="0" borderId="14" xfId="0" applyFont="1" applyBorder="1" applyAlignment="1">
      <alignment horizontal="center" wrapText="1"/>
    </xf>
    <xf numFmtId="0" fontId="5" fillId="0" borderId="0" xfId="0" applyFont="1" applyAlignment="1">
      <alignment horizontal="center" wrapText="1"/>
    </xf>
    <xf numFmtId="0" fontId="4" fillId="0" borderId="0" xfId="0" applyFont="1" applyAlignment="1">
      <alignment horizontal="center"/>
    </xf>
    <xf numFmtId="0" fontId="14" fillId="2" borderId="15" xfId="0" applyFont="1" applyFill="1" applyBorder="1" applyAlignment="1">
      <alignment horizontal="left"/>
    </xf>
    <xf numFmtId="0" fontId="14" fillId="2" borderId="7" xfId="0" applyFont="1" applyFill="1" applyBorder="1" applyAlignment="1">
      <alignment horizontal="left"/>
    </xf>
    <xf numFmtId="0" fontId="7" fillId="6" borderId="24" xfId="0" applyFont="1" applyFill="1" applyBorder="1" applyAlignment="1" applyProtection="1">
      <alignment horizontal="center" vertical="center"/>
      <protection locked="0"/>
    </xf>
    <xf numFmtId="0" fontId="7" fillId="6" borderId="25" xfId="0" applyFont="1" applyFill="1" applyBorder="1" applyAlignment="1" applyProtection="1">
      <alignment horizontal="center" vertical="center"/>
      <protection locked="0"/>
    </xf>
    <xf numFmtId="0" fontId="14" fillId="2" borderId="11" xfId="0" applyFont="1" applyFill="1" applyBorder="1" applyAlignment="1">
      <alignment horizontal="center"/>
    </xf>
    <xf numFmtId="0" fontId="14" fillId="2" borderId="0" xfId="0" applyFont="1" applyFill="1" applyAlignment="1">
      <alignment horizont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14" fillId="2" borderId="13" xfId="0" applyFont="1" applyFill="1" applyBorder="1" applyAlignment="1">
      <alignment horizontal="left" wrapText="1"/>
    </xf>
    <xf numFmtId="0" fontId="14" fillId="2" borderId="0" xfId="0" applyFont="1" applyFill="1" applyAlignment="1">
      <alignment horizontal="left" wrapText="1"/>
    </xf>
    <xf numFmtId="0" fontId="14" fillId="2" borderId="29" xfId="0" applyFont="1" applyFill="1" applyBorder="1" applyAlignment="1">
      <alignment horizontal="left" wrapText="1"/>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0" borderId="29" xfId="0" applyFont="1" applyBorder="1" applyAlignment="1">
      <alignment horizontal="left" vertical="center" wrapText="1"/>
    </xf>
    <xf numFmtId="0" fontId="4" fillId="0" borderId="11" xfId="0" applyFont="1" applyBorder="1" applyAlignment="1">
      <alignment horizontal="center" vertical="top"/>
    </xf>
    <xf numFmtId="0" fontId="4" fillId="0" borderId="0" xfId="0" applyFont="1" applyAlignment="1">
      <alignment horizontal="center" vertical="top"/>
    </xf>
    <xf numFmtId="0" fontId="4" fillId="0" borderId="29" xfId="0" applyFont="1" applyBorder="1" applyAlignment="1">
      <alignment horizontal="center" vertical="top"/>
    </xf>
    <xf numFmtId="0" fontId="13" fillId="0" borderId="11" xfId="0" applyFont="1" applyBorder="1" applyAlignment="1">
      <alignment horizontal="center" vertical="top"/>
    </xf>
    <xf numFmtId="0" fontId="13" fillId="0" borderId="0" xfId="0" applyFont="1" applyAlignment="1">
      <alignment horizontal="center" vertical="top"/>
    </xf>
    <xf numFmtId="0" fontId="13" fillId="0" borderId="29" xfId="0" applyFont="1" applyBorder="1" applyAlignment="1">
      <alignment horizontal="center" vertical="top"/>
    </xf>
  </cellXfs>
  <cellStyles count="2">
    <cellStyle name="Currency" xfId="1" builtinId="4"/>
    <cellStyle name="Normal" xfId="0" builtinId="0"/>
  </cellStyles>
  <dxfs count="2">
    <dxf>
      <font>
        <b/>
        <i val="0"/>
        <condense val="0"/>
        <extend val="0"/>
        <color indexed="9"/>
      </font>
      <fill>
        <patternFill>
          <bgColor indexed="10"/>
        </patternFill>
      </fill>
    </dxf>
    <dxf>
      <fill>
        <patternFill>
          <bgColor indexed="26"/>
        </patternFill>
      </fill>
    </dxf>
  </dxfs>
  <tableStyles count="0" defaultTableStyle="TableStyleMedium9" defaultPivotStyle="PivotStyleLight16"/>
  <colors>
    <mruColors>
      <color rgb="FFFFFF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91DF7-DDB3-44F6-948A-93A0D761351B}">
  <sheetPr>
    <pageSetUpPr fitToPage="1"/>
  </sheetPr>
  <dimension ref="A1:J25"/>
  <sheetViews>
    <sheetView tabSelected="1" zoomScale="110" zoomScaleNormal="110" zoomScaleSheetLayoutView="84" workbookViewId="0">
      <selection activeCell="H13" sqref="H13"/>
    </sheetView>
  </sheetViews>
  <sheetFormatPr defaultColWidth="8.73046875" defaultRowHeight="13.15" x14ac:dyDescent="0.4"/>
  <cols>
    <col min="1" max="1" width="9.73046875" style="1" customWidth="1"/>
    <col min="2" max="2" width="44" style="1" customWidth="1"/>
    <col min="3" max="3" width="11.19921875" style="1" customWidth="1"/>
    <col min="4" max="4" width="9.53125" style="1" customWidth="1"/>
    <col min="5" max="5" width="21.265625" style="1" customWidth="1"/>
    <col min="6" max="6" width="23.19921875" style="1" customWidth="1"/>
    <col min="7" max="7" width="13.19921875" style="1" customWidth="1"/>
    <col min="8" max="8" width="15.19921875" style="1" customWidth="1"/>
    <col min="9" max="10" width="8.73046875" style="1"/>
    <col min="11" max="11" width="9.796875" style="1" customWidth="1"/>
    <col min="12" max="12" width="9.53125" style="1" customWidth="1"/>
    <col min="13" max="13" width="9.19921875" style="1" customWidth="1"/>
    <col min="14" max="16384" width="8.73046875" style="1"/>
  </cols>
  <sheetData>
    <row r="1" spans="1:10" ht="17.25" x14ac:dyDescent="0.45">
      <c r="A1" s="57" t="s">
        <v>0</v>
      </c>
      <c r="B1" s="58"/>
      <c r="C1" s="58"/>
      <c r="D1" s="58"/>
      <c r="E1" s="58"/>
      <c r="F1" s="58"/>
    </row>
    <row r="2" spans="1:10" ht="19.899999999999999" x14ac:dyDescent="0.5">
      <c r="A2" s="59" t="s">
        <v>15</v>
      </c>
      <c r="B2" s="60"/>
      <c r="C2" s="60"/>
      <c r="D2" s="60"/>
      <c r="E2" s="60"/>
      <c r="F2" s="60"/>
    </row>
    <row r="3" spans="1:10" ht="9" customHeight="1" thickBot="1" x14ac:dyDescent="0.45">
      <c r="A3" s="61"/>
      <c r="B3" s="61"/>
      <c r="C3" s="61"/>
      <c r="D3" s="61"/>
      <c r="E3" s="61"/>
      <c r="F3" s="61"/>
    </row>
    <row r="4" spans="1:10" ht="13.5" thickBot="1" x14ac:dyDescent="0.45">
      <c r="A4" s="62" t="s">
        <v>1</v>
      </c>
      <c r="B4" s="63"/>
      <c r="C4" s="66" t="s">
        <v>2</v>
      </c>
      <c r="D4" s="67"/>
      <c r="E4" s="67"/>
      <c r="F4" s="67"/>
      <c r="G4" s="67"/>
      <c r="H4" s="67"/>
    </row>
    <row r="5" spans="1:10" ht="27.75" customHeight="1" x14ac:dyDescent="0.4">
      <c r="A5" s="64" t="s">
        <v>27</v>
      </c>
      <c r="B5" s="65"/>
      <c r="C5" s="68" t="s">
        <v>14</v>
      </c>
      <c r="D5" s="69"/>
      <c r="E5" s="69"/>
      <c r="F5" s="69"/>
      <c r="G5" s="69"/>
      <c r="H5" s="70"/>
    </row>
    <row r="6" spans="1:10" ht="13.15" customHeight="1" x14ac:dyDescent="0.4">
      <c r="A6" s="71" t="s">
        <v>3</v>
      </c>
      <c r="B6" s="72"/>
      <c r="C6" s="72"/>
      <c r="D6" s="72"/>
      <c r="E6" s="72"/>
      <c r="F6" s="72"/>
      <c r="G6" s="72"/>
      <c r="H6" s="73"/>
    </row>
    <row r="7" spans="1:10" ht="4.5" customHeight="1" x14ac:dyDescent="0.4">
      <c r="A7" s="53"/>
      <c r="B7" s="54"/>
      <c r="C7" s="54"/>
      <c r="D7" s="54"/>
      <c r="E7" s="54"/>
      <c r="F7" s="54"/>
      <c r="G7" s="2"/>
      <c r="H7" s="42"/>
    </row>
    <row r="8" spans="1:10" ht="31.5" customHeight="1" x14ac:dyDescent="0.4">
      <c r="A8" s="74" t="s">
        <v>36</v>
      </c>
      <c r="B8" s="75"/>
      <c r="C8" s="75"/>
      <c r="D8" s="75"/>
      <c r="E8" s="75"/>
      <c r="F8" s="75"/>
      <c r="G8" s="75"/>
      <c r="H8" s="76"/>
    </row>
    <row r="9" spans="1:10" ht="4.5" customHeight="1" x14ac:dyDescent="0.4">
      <c r="A9" s="55"/>
      <c r="B9" s="56"/>
      <c r="C9" s="56"/>
      <c r="D9" s="56"/>
      <c r="E9" s="56"/>
      <c r="F9" s="56"/>
      <c r="G9" s="2"/>
      <c r="H9" s="42"/>
    </row>
    <row r="10" spans="1:10" ht="39" customHeight="1" x14ac:dyDescent="0.4">
      <c r="A10" s="29" t="s">
        <v>4</v>
      </c>
      <c r="B10" s="30" t="s">
        <v>5</v>
      </c>
      <c r="C10" s="30" t="s">
        <v>30</v>
      </c>
      <c r="D10" s="30" t="s">
        <v>6</v>
      </c>
      <c r="E10" s="30" t="s">
        <v>28</v>
      </c>
      <c r="F10" s="37" t="s">
        <v>29</v>
      </c>
      <c r="G10" s="41" t="s">
        <v>7</v>
      </c>
      <c r="H10" s="31" t="s">
        <v>8</v>
      </c>
      <c r="I10" s="2"/>
    </row>
    <row r="11" spans="1:10" s="5" customFormat="1" ht="37.15" customHeight="1" x14ac:dyDescent="0.4">
      <c r="A11" s="33" t="s">
        <v>9</v>
      </c>
      <c r="B11" s="23" t="s">
        <v>16</v>
      </c>
      <c r="C11" s="24">
        <v>7000</v>
      </c>
      <c r="D11" s="25" t="s">
        <v>19</v>
      </c>
      <c r="E11" s="25" t="s">
        <v>21</v>
      </c>
      <c r="F11" s="38" t="s">
        <v>21</v>
      </c>
      <c r="G11" s="32"/>
      <c r="H11" s="34" t="str">
        <f>IF(G11="","",(C11*(ROUND(G11,2))))</f>
        <v/>
      </c>
      <c r="I11" s="3"/>
      <c r="J11" s="4"/>
    </row>
    <row r="12" spans="1:10" s="5" customFormat="1" ht="81.75" customHeight="1" x14ac:dyDescent="0.4">
      <c r="A12" s="33" t="s">
        <v>10</v>
      </c>
      <c r="B12" s="26" t="s">
        <v>22</v>
      </c>
      <c r="C12" s="24">
        <v>4000</v>
      </c>
      <c r="D12" s="25" t="s">
        <v>19</v>
      </c>
      <c r="E12" s="28" t="s">
        <v>31</v>
      </c>
      <c r="F12" s="39"/>
      <c r="G12" s="32"/>
      <c r="H12" s="34" t="str">
        <f>IF(G12="","",(C12*(ROUND(G12,2))))</f>
        <v/>
      </c>
      <c r="I12" s="3"/>
      <c r="J12" s="4"/>
    </row>
    <row r="13" spans="1:10" s="5" customFormat="1" ht="37.15" customHeight="1" x14ac:dyDescent="0.4">
      <c r="A13" s="33" t="s">
        <v>11</v>
      </c>
      <c r="B13" s="26" t="s">
        <v>24</v>
      </c>
      <c r="C13" s="24">
        <v>200</v>
      </c>
      <c r="D13" s="25" t="s">
        <v>19</v>
      </c>
      <c r="E13" s="28" t="s">
        <v>23</v>
      </c>
      <c r="F13" s="39"/>
      <c r="G13" s="32"/>
      <c r="H13" s="34" t="str">
        <f>IF(G13="","",(C13*(ROUND(G13,2))))</f>
        <v/>
      </c>
      <c r="I13" s="3"/>
      <c r="J13" s="4"/>
    </row>
    <row r="14" spans="1:10" s="5" customFormat="1" ht="37.15" customHeight="1" x14ac:dyDescent="0.4">
      <c r="A14" s="33" t="s">
        <v>17</v>
      </c>
      <c r="B14" s="26" t="s">
        <v>26</v>
      </c>
      <c r="C14" s="27">
        <v>700</v>
      </c>
      <c r="D14" s="25" t="s">
        <v>19</v>
      </c>
      <c r="E14" s="28" t="s">
        <v>25</v>
      </c>
      <c r="F14" s="39"/>
      <c r="G14" s="32"/>
      <c r="H14" s="34" t="str">
        <f>IF(G14="","",(C14*(ROUND(G14,2))))</f>
        <v/>
      </c>
      <c r="I14" s="3"/>
      <c r="J14" s="4"/>
    </row>
    <row r="15" spans="1:10" s="5" customFormat="1" ht="13.5" thickBot="1" x14ac:dyDescent="0.45">
      <c r="A15" s="6"/>
      <c r="B15" s="7" t="s">
        <v>12</v>
      </c>
      <c r="C15" s="8"/>
      <c r="D15" s="8"/>
      <c r="E15" s="43"/>
      <c r="F15" s="43"/>
      <c r="G15" s="44"/>
      <c r="H15" s="22">
        <f>IF(SUM(H11:H14)=30000,"",SUM(H11:H14))</f>
        <v>0</v>
      </c>
      <c r="I15" s="9">
        <f>COUNTBLANK(G11:G14)-COUNTBLANK(C11:C14)</f>
        <v>4</v>
      </c>
      <c r="J15" s="10"/>
    </row>
    <row r="16" spans="1:10" s="5" customFormat="1" ht="13.5" thickBot="1" x14ac:dyDescent="0.45">
      <c r="A16" s="11"/>
      <c r="B16" s="12"/>
      <c r="C16" s="13"/>
      <c r="D16" s="14"/>
      <c r="E16" s="35"/>
      <c r="F16" s="35"/>
      <c r="G16" s="40"/>
      <c r="H16" s="15"/>
      <c r="I16" s="9"/>
      <c r="J16" s="10"/>
    </row>
    <row r="17" spans="1:10" s="5" customFormat="1" ht="13.9" thickBot="1" x14ac:dyDescent="0.45">
      <c r="A17" s="16"/>
      <c r="B17" s="17" t="s">
        <v>20</v>
      </c>
      <c r="C17" s="14"/>
      <c r="D17" s="14"/>
      <c r="E17" s="45"/>
      <c r="F17" s="45"/>
      <c r="G17" s="46"/>
      <c r="H17" s="18">
        <f>IF(SUM(H11:H14)=30000,"",SUM(H11:H14))</f>
        <v>0</v>
      </c>
      <c r="I17" s="9">
        <f>SUM(I11:I16)</f>
        <v>4</v>
      </c>
      <c r="J17" s="10"/>
    </row>
    <row r="18" spans="1:10" s="5" customFormat="1" x14ac:dyDescent="0.4">
      <c r="A18" s="16"/>
      <c r="B18" s="19" t="s">
        <v>18</v>
      </c>
      <c r="C18" s="77" t="str">
        <f>IF(I17&gt;0,"     WARNING:  BID FORM INCOMPLETE.","")</f>
        <v xml:space="preserve">     WARNING:  BID FORM INCOMPLETE.</v>
      </c>
      <c r="D18" s="78"/>
      <c r="E18" s="78"/>
      <c r="F18" s="78"/>
      <c r="G18" s="78"/>
      <c r="H18" s="79"/>
    </row>
    <row r="19" spans="1:10" s="5" customFormat="1" ht="27" customHeight="1" thickBot="1" x14ac:dyDescent="0.45">
      <c r="A19" s="20"/>
      <c r="B19" s="21"/>
      <c r="C19" s="80" t="str">
        <f>IF(I17&gt;0,"      Pricing must be provided for all of the above items.","")</f>
        <v xml:space="preserve">      Pricing must be provided for all of the above items.</v>
      </c>
      <c r="D19" s="81"/>
      <c r="E19" s="81"/>
      <c r="F19" s="81"/>
      <c r="G19" s="81"/>
      <c r="H19" s="82"/>
    </row>
    <row r="20" spans="1:10" s="36" customFormat="1" ht="12.75" customHeight="1" x14ac:dyDescent="0.3">
      <c r="A20" s="71" t="s">
        <v>13</v>
      </c>
      <c r="B20" s="72"/>
      <c r="C20" s="72"/>
      <c r="D20" s="72"/>
      <c r="E20" s="72"/>
      <c r="F20" s="72"/>
      <c r="G20" s="72"/>
      <c r="H20" s="73"/>
    </row>
    <row r="21" spans="1:10" s="5" customFormat="1" ht="40.049999999999997" customHeight="1" x14ac:dyDescent="0.4">
      <c r="A21" s="47" t="s">
        <v>34</v>
      </c>
      <c r="B21" s="48"/>
      <c r="C21" s="48"/>
      <c r="D21" s="48"/>
      <c r="E21" s="48"/>
      <c r="F21" s="48"/>
      <c r="G21" s="48"/>
      <c r="H21" s="49"/>
    </row>
    <row r="22" spans="1:10" s="5" customFormat="1" ht="29.25" customHeight="1" x14ac:dyDescent="0.4">
      <c r="A22" s="47" t="s">
        <v>37</v>
      </c>
      <c r="B22" s="48"/>
      <c r="C22" s="48"/>
      <c r="D22" s="48"/>
      <c r="E22" s="48"/>
      <c r="F22" s="48"/>
      <c r="G22" s="48"/>
      <c r="H22" s="49"/>
    </row>
    <row r="23" spans="1:10" s="5" customFormat="1" ht="60" customHeight="1" x14ac:dyDescent="0.4">
      <c r="A23" s="47" t="s">
        <v>32</v>
      </c>
      <c r="B23" s="48"/>
      <c r="C23" s="48"/>
      <c r="D23" s="48"/>
      <c r="E23" s="48"/>
      <c r="F23" s="48"/>
      <c r="G23" s="48"/>
      <c r="H23" s="49"/>
    </row>
    <row r="24" spans="1:10" s="5" customFormat="1" ht="60" customHeight="1" x14ac:dyDescent="0.4">
      <c r="A24" s="47" t="s">
        <v>33</v>
      </c>
      <c r="B24" s="48"/>
      <c r="C24" s="48"/>
      <c r="D24" s="48"/>
      <c r="E24" s="48"/>
      <c r="F24" s="48"/>
      <c r="G24" s="48"/>
      <c r="H24" s="49"/>
    </row>
    <row r="25" spans="1:10" s="5" customFormat="1" ht="196.9" customHeight="1" thickBot="1" x14ac:dyDescent="0.45">
      <c r="A25" s="50" t="s">
        <v>35</v>
      </c>
      <c r="B25" s="51"/>
      <c r="C25" s="51"/>
      <c r="D25" s="51"/>
      <c r="E25" s="51"/>
      <c r="F25" s="51"/>
      <c r="G25" s="51"/>
      <c r="H25" s="52"/>
    </row>
  </sheetData>
  <sheetProtection selectLockedCells="1" selectUnlockedCells="1"/>
  <protectedRanges>
    <protectedRange sqref="G11:G14" name="unit price"/>
    <protectedRange sqref="A5:B5" name="name"/>
    <protectedRange sqref="F12:F14" name="brand name"/>
  </protectedRanges>
  <mergeCells count="19">
    <mergeCell ref="A6:H6"/>
    <mergeCell ref="A8:H8"/>
    <mergeCell ref="C18:H18"/>
    <mergeCell ref="C19:H19"/>
    <mergeCell ref="A20:H20"/>
    <mergeCell ref="A1:F1"/>
    <mergeCell ref="A2:F2"/>
    <mergeCell ref="A3:F3"/>
    <mergeCell ref="A4:B4"/>
    <mergeCell ref="A5:B5"/>
    <mergeCell ref="C4:H4"/>
    <mergeCell ref="C5:H5"/>
    <mergeCell ref="A23:H23"/>
    <mergeCell ref="A25:H25"/>
    <mergeCell ref="A24:H24"/>
    <mergeCell ref="A7:F7"/>
    <mergeCell ref="A9:F9"/>
    <mergeCell ref="A21:H21"/>
    <mergeCell ref="A22:H22"/>
  </mergeCells>
  <phoneticPr fontId="2" type="noConversion"/>
  <conditionalFormatting sqref="A5:B5">
    <cfRule type="cellIs" dxfId="1" priority="1" stopIfTrue="1" operator="equal">
      <formula>"Type Contractor Name Here"</formula>
    </cfRule>
  </conditionalFormatting>
  <conditionalFormatting sqref="C18:C19">
    <cfRule type="expression" dxfId="0" priority="2" stopIfTrue="1">
      <formula>$I$17&gt;0</formula>
    </cfRule>
  </conditionalFormatting>
  <printOptions horizontalCentered="1"/>
  <pageMargins left="0.5" right="0.5" top="0.5" bottom="0.5" header="0.5" footer="0.5"/>
  <pageSetup scale="61"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04c0601b-b262-4088-a512-84625b96d177">
      <Terms xmlns="http://schemas.microsoft.com/office/infopath/2007/PartnerControls"/>
    </lcf76f155ced4ddcb4097134ff3c332f>
    <TaxCatchAll xmlns="cd4de665-357f-4844-b461-efc7987e817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3AF3EB01918A468DEBDE3235644F66" ma:contentTypeVersion="19" ma:contentTypeDescription="Create a new document." ma:contentTypeScope="" ma:versionID="02166291a123533fa8cf676b78fae51e">
  <xsd:schema xmlns:xsd="http://www.w3.org/2001/XMLSchema" xmlns:xs="http://www.w3.org/2001/XMLSchema" xmlns:p="http://schemas.microsoft.com/office/2006/metadata/properties" xmlns:ns1="http://schemas.microsoft.com/sharepoint/v3" xmlns:ns2="04c0601b-b262-4088-a512-84625b96d177" xmlns:ns3="cd4de665-357f-4844-b461-efc7987e817a" targetNamespace="http://schemas.microsoft.com/office/2006/metadata/properties" ma:root="true" ma:fieldsID="721f87259b7061aba81100ced2f23c15" ns1:_="" ns2:_="" ns3:_="">
    <xsd:import namespace="http://schemas.microsoft.com/sharepoint/v3"/>
    <xsd:import namespace="04c0601b-b262-4088-a512-84625b96d177"/>
    <xsd:import namespace="cd4de665-357f-4844-b461-efc7987e81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SearchProperties"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c0601b-b262-4088-a512-84625b96d1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95b8096-487a-4020-b83f-89f56511189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4de665-357f-4844-b461-efc7987e817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c48c85ef-0d86-4b1a-9233-3bc8b40103f9}" ma:internalName="TaxCatchAll" ma:showField="CatchAllData" ma:web="cd4de665-357f-4844-b461-efc7987e81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E8C205-8C55-4F7C-B7CB-42CA3DC0543C}">
  <ds:schemaRefs>
    <ds:schemaRef ds:uri="http://purl.org/dc/dcmitype/"/>
    <ds:schemaRef ds:uri="http://purl.org/dc/elements/1.1/"/>
    <ds:schemaRef ds:uri="04c0601b-b262-4088-a512-84625b96d177"/>
    <ds:schemaRef ds:uri="http://schemas.openxmlformats.org/package/2006/metadata/core-properties"/>
    <ds:schemaRef ds:uri="http://www.w3.org/XML/1998/namespace"/>
    <ds:schemaRef ds:uri="http://schemas.microsoft.com/sharepoint/v3"/>
    <ds:schemaRef ds:uri="http://schemas.microsoft.com/office/2006/documentManagement/types"/>
    <ds:schemaRef ds:uri="cd4de665-357f-4844-b461-efc7987e817a"/>
    <ds:schemaRef ds:uri="http://schemas.microsoft.com/office/infopath/2007/PartnerControl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8E0DB056-E6E2-4BA0-9AF0-F7663F540C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c0601b-b262-4088-a512-84625b96d177"/>
    <ds:schemaRef ds:uri="cd4de665-357f-4844-b461-efc7987e81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FC9C3C6-B550-46DF-BE2B-22A62014684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Delivery of Lubricating Oil</vt:lpstr>
      <vt:lpstr>'Delivery of Lubricating Oil'!Print_Area</vt:lpstr>
      <vt:lpstr>'Delivery of Lubricating Oil'!Print_Titles</vt:lpstr>
    </vt:vector>
  </TitlesOfParts>
  <Manager/>
  <Company>MWAA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snyderk</dc:creator>
  <cp:keywords/>
  <dc:description/>
  <cp:lastModifiedBy>Monica McKenzie</cp:lastModifiedBy>
  <cp:revision/>
  <cp:lastPrinted>2026-09-16T19:58:30Z</cp:lastPrinted>
  <dcterms:created xsi:type="dcterms:W3CDTF">2009-02-24T13:34:49Z</dcterms:created>
  <dcterms:modified xsi:type="dcterms:W3CDTF">2026-09-25T18:50:01Z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0x010100B23AF3EB01918A468DEBDE3235644F66</vt:lpwstr>
  </property>
  <property fmtid="{D5CDD505-2E9C-101B-9397-08002B2CF9AE}" pid="3" name="Order">
    <vt:r8>11050900</vt:r8>
  </property>
  <property fmtid="{D5CDD505-2E9C-101B-9397-08002B2CF9AE}" pid="4" name="MediaServiceImageTags">
    <vt:lpwstr/>
  </property>
</Properties>
</file>