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AVitko\Downloads\"/>
    </mc:Choice>
  </mc:AlternateContent>
  <xr:revisionPtr revIDLastSave="0" documentId="13_ncr:1_{CB92FE44-3E2A-4A48-B27F-15123C45CDE2}" xr6:coauthVersionLast="47" xr6:coauthVersionMax="47" xr10:uidLastSave="{00000000-0000-0000-0000-000000000000}"/>
  <bookViews>
    <workbookView xWindow="-120" yWindow="-120" windowWidth="29040" windowHeight="15720" xr2:uid="{00000000-000D-0000-FFFF-FFFF00000000}"/>
  </bookViews>
  <sheets>
    <sheet name="025-009" sheetId="2" r:id="rId1"/>
  </sheets>
  <definedNames>
    <definedName name="_xlnm.Print_Area" localSheetId="0">'025-009'!$A$1:$G$36</definedName>
    <definedName name="_xlnm.Print_Titles" localSheetId="0">'025-009'!$1:$10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6" i="2"/>
  <c r="G15" i="2"/>
  <c r="G19" i="2" l="1"/>
  <c r="H19" i="2"/>
  <c r="G17" i="2" l="1"/>
</calcChain>
</file>

<file path=xl/sharedStrings.xml><?xml version="1.0" encoding="utf-8"?>
<sst xmlns="http://schemas.openxmlformats.org/spreadsheetml/2006/main" count="38" uniqueCount="32">
  <si>
    <t>VIRGINIA RAILWAY EXPRESS</t>
  </si>
  <si>
    <t>NAME OF BIDDER OR CONTRACTOR</t>
  </si>
  <si>
    <t>SOLICITATION OR CONTRACT NUMBER</t>
  </si>
  <si>
    <t>SCOPE OF WORK</t>
  </si>
  <si>
    <t>ITEM NO.</t>
  </si>
  <si>
    <t>DESCRIPTION</t>
  </si>
  <si>
    <t>QTY</t>
  </si>
  <si>
    <t>BRAND NAME AND PART NUMBER</t>
  </si>
  <si>
    <t>BRAND NAME AND PART NUMBER OFFERED</t>
  </si>
  <si>
    <t>UNIT PRICE</t>
  </si>
  <si>
    <t>PRICE</t>
  </si>
  <si>
    <t xml:space="preserve">UNIT PRICE 
(shall be a negative number) </t>
  </si>
  <si>
    <t xml:space="preserve"> PRICE 
(shall be a negative number) </t>
  </si>
  <si>
    <t xml:space="preserve">Credit for Returned Core </t>
  </si>
  <si>
    <t>N/A</t>
  </si>
  <si>
    <t xml:space="preserve">TOTAL PRICE </t>
  </si>
  <si>
    <t>(ITEMS 1 &amp; 2)</t>
  </si>
  <si>
    <r>
      <t xml:space="preserve">BRAND NAME AND PART NUMBER OFFERED:
</t>
    </r>
    <r>
      <rPr>
        <sz val="10"/>
        <rFont val="Arial"/>
        <family val="2"/>
      </rPr>
      <t>The Contractor shall provide the brand name and part number offered even if the brand name and part number is the same as that identified in the IFB.
The Bidder shall provide descriptive literature only if the Bidder is offering other than the brand name and part number identified in the IFB.</t>
    </r>
  </si>
  <si>
    <r>
      <t xml:space="preserve">NOTE: </t>
    </r>
    <r>
      <rPr>
        <sz val="10"/>
        <color rgb="FF000000"/>
        <rFont val="Arial"/>
        <family val="2"/>
      </rPr>
      <t xml:space="preserve">The Bid and any modification thereof shall be binding upon the Bidder for </t>
    </r>
    <r>
      <rPr>
        <b/>
        <sz val="10"/>
        <color rgb="FF000000"/>
        <rFont val="Arial"/>
        <family val="2"/>
      </rPr>
      <t>one hundred twenty (120) calendar days</t>
    </r>
    <r>
      <rPr>
        <sz val="10"/>
        <color rgb="FF000000"/>
        <rFont val="Arial"/>
        <family val="2"/>
      </rPr>
      <t xml:space="preserve"> following the Bid closing date.  </t>
    </r>
  </si>
  <si>
    <t xml:space="preserve"> </t>
  </si>
  <si>
    <t>025-009</t>
  </si>
  <si>
    <t xml:space="preserve">The Contractor shall provide all labor, supervision, equipment, material, and transportation necessary to furnish and deliver new locomotive air compressors to Virginia Railway Express (VRE) in accordance with the scope of work specified herein this solicitation. </t>
  </si>
  <si>
    <t>Locomotive Air Compressor</t>
  </si>
  <si>
    <r>
      <t xml:space="preserve">BASIS OF AWARD: </t>
    </r>
    <r>
      <rPr>
        <sz val="10"/>
        <rFont val="Arial"/>
        <family val="2"/>
      </rPr>
      <t xml:space="preserve">VRE will award a contract to the conforming, responsible Bidder submitting the lowest Bid for the </t>
    </r>
    <r>
      <rPr>
        <b/>
        <u/>
        <sz val="10"/>
        <rFont val="Arial"/>
        <family val="2"/>
      </rPr>
      <t>total bid price listed above</t>
    </r>
    <r>
      <rPr>
        <sz val="10"/>
        <rFont val="Arial"/>
        <family val="2"/>
      </rPr>
      <t>. Line item unit prices proposed above will be fixed for the duration of this Contract and serve as the determination for award.  In case of an error in the calculation of extended prices, the unit price governs.</t>
    </r>
  </si>
  <si>
    <t xml:space="preserve"> TOTAL BID PRICE</t>
  </si>
  <si>
    <r>
      <t xml:space="preserve">DESCRIPTIVE LITERATURE: 
</t>
    </r>
    <r>
      <rPr>
        <sz val="10"/>
        <rFont val="Arial"/>
        <family val="2"/>
      </rPr>
      <t>The Bidder shall: 
(a)   Clearly and specifically identify the product being offered even if offering the exact brand name, make, or manufacturer specified.  
(b)   Provide sufficient descriptive literature, technical detail, etc. only if the product being offered is other than what is specified herein to enable VRE to determine if the
       product offered meets the requirements of the solicitation. At a minimum, any offered product not specified in the IFB shall be represented by the manufacturer’s
       specifications.
(c)   Only the descriptive literature furnished with the Bid shall be considered
       in the evaluation.
(d)   By submission of a Bid, the Bidder certifies that the items offered meet or exceed the specifications described in the solicitation.</t>
    </r>
  </si>
  <si>
    <r>
      <t xml:space="preserve">CREDIT FOR RETURNED CORE:
</t>
    </r>
    <r>
      <rPr>
        <sz val="10"/>
        <rFont val="Arial"/>
        <family val="2"/>
      </rPr>
      <t>Bidders are not required to Bid line item 2 Credit for Returned Core. If the</t>
    </r>
    <r>
      <rPr>
        <sz val="10"/>
        <color theme="4"/>
        <rFont val="Arial"/>
        <family val="2"/>
      </rPr>
      <t xml:space="preserve"> </t>
    </r>
    <r>
      <rPr>
        <sz val="10"/>
        <rFont val="Arial"/>
        <family val="2"/>
      </rPr>
      <t xml:space="preserve">Bidder is NOT bidding a core credit place a "0" in the unit price. 
Credits for returned cores shall be given to VRE for all cores received and accepted by the Contractor per Section 5 of the Scope of Work. </t>
    </r>
  </si>
  <si>
    <r>
      <t xml:space="preserve">ELECTRONIC SUBMISSION OF BID FORM:  </t>
    </r>
    <r>
      <rPr>
        <sz val="10"/>
        <rFont val="Arial"/>
        <family val="2"/>
      </rPr>
      <t xml:space="preserve"> When submitting a Bid through the eVA portal, this Bid Form must be submitted with the electronic copy.  When the Contractor is submitting a hardcopy of the Bid package directly to VRE, the electronic copy of the Bid Form must be submitted in its original Microsoft Excel Format on a USB memory device.  The structure of the Bid Form is protected and shall not be modified in any way.  Modified Bid Forms may be deemed non-conforming to the IFB.  In the event of a discrepancy between the hardcopy and the Microsoft Excel file on a USB memory device, the hardcopy will take precedence.</t>
    </r>
  </si>
  <si>
    <r>
      <t xml:space="preserve">(a)   The Price shall be quoted in U.S. Dollars.
(b)   No erasures or other handwritten changes may appear on the Bid Form.
(c)   ATTACHMENT D- Bid Form Certification must be signed. 
(d)   Line item 1 of the Bid Form shall be completed and line item 2, if applicable, or the Bid may be deemed non-responsive. This includes all fields identified in yellow. If there are questions about how to complete the Bid Form, contact the VRE Contracts Administrator identified on the cover of the IFB. </t>
    </r>
    <r>
      <rPr>
        <sz val="10"/>
        <color rgb="FFFF0000"/>
        <rFont val="Times New Roman"/>
      </rPr>
      <t xml:space="preserve">
</t>
    </r>
    <r>
      <rPr>
        <sz val="10"/>
        <rFont val="Times New Roman"/>
      </rPr>
      <t>(e)   The prices, without exception, shall be net, not subject to discount, and shall include all royalties and costs arising from patents, trademarks, and copyrights in any way involved in the work.</t>
    </r>
  </si>
  <si>
    <r>
      <rPr>
        <sz val="10"/>
        <color rgb="FF000000"/>
        <rFont val="Times New Roman"/>
      </rPr>
      <t xml:space="preserve">Unless indicated otherwise, the Bidder’s </t>
    </r>
    <r>
      <rPr>
        <b/>
        <sz val="10"/>
        <color rgb="FF000000"/>
        <rFont val="Times New Roman"/>
      </rPr>
      <t xml:space="preserve">TOTAL </t>
    </r>
    <r>
      <rPr>
        <b/>
        <sz val="10"/>
        <rFont val="Times New Roman"/>
      </rPr>
      <t>BID</t>
    </r>
    <r>
      <rPr>
        <b/>
        <sz val="10"/>
        <color rgb="FF000000"/>
        <rFont val="Times New Roman"/>
      </rPr>
      <t xml:space="preserve"> PRICE</t>
    </r>
    <r>
      <rPr>
        <sz val="10"/>
        <color rgb="FF000000"/>
        <rFont val="Times New Roman"/>
      </rPr>
      <t xml:space="preserve"> shall be </t>
    </r>
    <r>
      <rPr>
        <i/>
        <u/>
        <sz val="10"/>
        <color rgb="FF000000"/>
        <rFont val="Times New Roman"/>
      </rPr>
      <t>inclusive of all costs</t>
    </r>
    <r>
      <rPr>
        <sz val="10"/>
        <color rgb="FF000000"/>
        <rFont val="Times New Roman"/>
      </rPr>
      <t xml:space="preserve"> and shall include full compensation for all taxes, fees, shipping/delivery charges, materials, labor, equipment, tools, transportation, insurance, permits, overhead and profit, etc. necessary to complete the work in conformance with the Contract and to the satisfaction of VRE.  Extra charges will not be allowed.</t>
    </r>
  </si>
  <si>
    <r>
      <rPr>
        <sz val="10"/>
        <color rgb="FF000000"/>
        <rFont val="Arial"/>
      </rPr>
      <t xml:space="preserve">
</t>
    </r>
    <r>
      <rPr>
        <sz val="10"/>
        <color rgb="FF000000"/>
        <rFont val="Times New Roman"/>
      </rPr>
      <t xml:space="preserve">Motive Power, Part Number WLN-A9CF, or </t>
    </r>
    <r>
      <rPr>
        <b/>
        <i/>
        <sz val="10"/>
        <color rgb="FF000000"/>
        <rFont val="Times New Roman"/>
      </rPr>
      <t>Gardner Denver, Part Number WLNA9CT,</t>
    </r>
    <r>
      <rPr>
        <sz val="10"/>
        <color rgb="FF000000"/>
        <rFont val="Times New Roman"/>
        <family val="1"/>
      </rPr>
      <t xml:space="preserve"> or</t>
    </r>
    <r>
      <rPr>
        <b/>
        <i/>
        <sz val="10"/>
        <color rgb="FF000000"/>
        <rFont val="Times New Roman"/>
      </rPr>
      <t xml:space="preserve"> </t>
    </r>
    <r>
      <rPr>
        <sz val="10"/>
        <color rgb="FF000000"/>
        <rFont val="Times New Roman"/>
      </rPr>
      <t xml:space="preserve">approved equal.
</t>
    </r>
    <r>
      <rPr>
        <sz val="10"/>
        <color rgb="FF000000"/>
        <rFont val="Arial"/>
      </rPr>
      <t xml:space="preserve">
</t>
    </r>
  </si>
  <si>
    <t>ATTACHMENT D-1-BID FORM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</si>
</sst>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2" x14ac:knownFonts="1">
    <font>
      <sz val="10"/>
      <name val="Arial"/>
    </font>
    <font>
      <sz val="10"/>
      <name val="Arial"/>
      <family val="2"/>
    </font>
    <font>
      <sz val="10"/>
      <name val="Arial"/>
      <family val="2"/>
    </font>
    <font>
      <b/>
      <sz val="10"/>
      <name val="Arial"/>
      <family val="2"/>
    </font>
    <font>
      <b/>
      <u/>
      <sz val="11"/>
      <name val="Arial"/>
      <family val="2"/>
    </font>
    <font>
      <sz val="8"/>
      <name val="Arial"/>
      <family val="2"/>
    </font>
    <font>
      <b/>
      <u/>
      <sz val="14"/>
      <name val="Arial"/>
      <family val="2"/>
    </font>
    <font>
      <b/>
      <sz val="16"/>
      <name val="Arial"/>
      <family val="2"/>
    </font>
    <font>
      <b/>
      <sz val="6"/>
      <name val="Arial"/>
      <family val="2"/>
    </font>
    <font>
      <sz val="12"/>
      <name val="Arial"/>
      <family val="2"/>
    </font>
    <font>
      <sz val="11"/>
      <name val="Arial"/>
      <family val="2"/>
    </font>
    <font>
      <b/>
      <sz val="9"/>
      <name val="Arial"/>
      <family val="2"/>
    </font>
    <font>
      <b/>
      <u/>
      <sz val="10"/>
      <name val="Arial"/>
      <family val="2"/>
    </font>
    <font>
      <b/>
      <sz val="10"/>
      <color indexed="8"/>
      <name val="Arial"/>
      <family val="2"/>
    </font>
    <font>
      <sz val="10"/>
      <color rgb="FF000000"/>
      <name val="Arial"/>
      <family val="2"/>
    </font>
    <font>
      <b/>
      <sz val="10"/>
      <color rgb="FF000000"/>
      <name val="Arial"/>
      <family val="2"/>
    </font>
    <font>
      <sz val="10"/>
      <color theme="1"/>
      <name val="Arial"/>
      <family val="2"/>
    </font>
    <font>
      <b/>
      <sz val="8"/>
      <name val="Arial"/>
      <family val="2"/>
    </font>
    <font>
      <sz val="10"/>
      <color theme="0"/>
      <name val="Arial"/>
      <family val="2"/>
    </font>
    <font>
      <b/>
      <sz val="11"/>
      <color theme="0"/>
      <name val="Arial"/>
      <family val="2"/>
    </font>
    <font>
      <sz val="10"/>
      <color theme="4"/>
      <name val="Arial"/>
      <family val="2"/>
    </font>
    <font>
      <sz val="10"/>
      <color rgb="FFFF0000"/>
      <name val="Times New Roman"/>
    </font>
    <font>
      <sz val="10"/>
      <name val="Times New Roman"/>
    </font>
    <font>
      <b/>
      <sz val="10"/>
      <name val="Times New Roman"/>
    </font>
    <font>
      <sz val="10"/>
      <color rgb="FF000000"/>
      <name val="Times New Roman"/>
    </font>
    <font>
      <b/>
      <sz val="10"/>
      <color rgb="FF000000"/>
      <name val="Times New Roman"/>
    </font>
    <font>
      <i/>
      <u/>
      <sz val="10"/>
      <color rgb="FF000000"/>
      <name val="Times New Roman"/>
    </font>
    <font>
      <b/>
      <sz val="10"/>
      <color indexed="8"/>
      <name val="Times New Roman"/>
    </font>
    <font>
      <b/>
      <i/>
      <sz val="16"/>
      <name val="Arial"/>
      <family val="2"/>
    </font>
    <font>
      <sz val="10"/>
      <color rgb="FF000000"/>
      <name val="Arial"/>
    </font>
    <font>
      <b/>
      <i/>
      <sz val="10"/>
      <color rgb="FF000000"/>
      <name val="Times New Roman"/>
    </font>
    <font>
      <sz val="10"/>
      <color rgb="FF000000"/>
      <name val="Times New Roman"/>
      <family val="1"/>
    </font>
  </fonts>
  <fills count="7">
    <fill>
      <patternFill patternType="none"/>
    </fill>
    <fill>
      <patternFill patternType="gray125"/>
    </fill>
    <fill>
      <patternFill patternType="solid">
        <fgColor indexed="22"/>
        <bgColor indexed="64"/>
      </patternFill>
    </fill>
    <fill>
      <patternFill patternType="gray0625">
        <fgColor indexed="43"/>
        <bgColor indexed="26"/>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bottom style="medium">
        <color indexed="8"/>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6">
    <xf numFmtId="0" fontId="0" fillId="0" borderId="0" xfId="0"/>
    <xf numFmtId="0" fontId="3" fillId="0" borderId="2" xfId="0" applyFont="1" applyBorder="1"/>
    <xf numFmtId="0" fontId="3" fillId="0" borderId="3" xfId="0" applyFont="1" applyBorder="1"/>
    <xf numFmtId="0" fontId="2" fillId="0" borderId="0" xfId="0" applyFont="1" applyAlignment="1">
      <alignment wrapText="1"/>
    </xf>
    <xf numFmtId="0" fontId="2" fillId="0" borderId="0" xfId="0" applyFont="1"/>
    <xf numFmtId="0" fontId="3" fillId="0" borderId="12" xfId="0" applyFont="1" applyBorder="1" applyAlignment="1">
      <alignment vertical="top"/>
    </xf>
    <xf numFmtId="0" fontId="11" fillId="0" borderId="13" xfId="0" applyFont="1" applyBorder="1" applyAlignment="1">
      <alignment vertical="top"/>
    </xf>
    <xf numFmtId="0" fontId="0" fillId="0" borderId="0" xfId="0" applyAlignment="1">
      <alignment wrapText="1"/>
    </xf>
    <xf numFmtId="164" fontId="3" fillId="4" borderId="8" xfId="1" applyNumberFormat="1" applyFont="1" applyFill="1" applyBorder="1" applyAlignment="1" applyProtection="1">
      <alignment vertical="center" wrapText="1"/>
    </xf>
    <xf numFmtId="0" fontId="3" fillId="0" borderId="12" xfId="0" applyFont="1" applyBorder="1" applyAlignment="1">
      <alignment vertical="top" wrapText="1"/>
    </xf>
    <xf numFmtId="0" fontId="16" fillId="0" borderId="2" xfId="0" applyFont="1" applyBorder="1" applyAlignment="1">
      <alignment horizontal="center" vertical="center"/>
    </xf>
    <xf numFmtId="0" fontId="5" fillId="0" borderId="9" xfId="0" quotePrefix="1" applyFont="1" applyBorder="1" applyAlignment="1">
      <alignment horizontal="right"/>
    </xf>
    <xf numFmtId="0" fontId="17" fillId="0" borderId="10" xfId="0" applyFont="1" applyBorder="1"/>
    <xf numFmtId="3" fontId="5" fillId="0" borderId="10" xfId="0" applyNumberFormat="1" applyFont="1" applyBorder="1"/>
    <xf numFmtId="44" fontId="5" fillId="0" borderId="11" xfId="1" applyFont="1" applyBorder="1" applyAlignment="1" applyProtection="1">
      <alignment wrapText="1"/>
    </xf>
    <xf numFmtId="0" fontId="1" fillId="0" borderId="1" xfId="0" quotePrefix="1" applyFont="1" applyBorder="1" applyAlignment="1">
      <alignment horizontal="right"/>
    </xf>
    <xf numFmtId="3" fontId="1" fillId="0" borderId="2" xfId="0" applyNumberFormat="1" applyFont="1" applyBorder="1"/>
    <xf numFmtId="44" fontId="1" fillId="0" borderId="4" xfId="1" applyFont="1" applyBorder="1" applyAlignment="1" applyProtection="1">
      <alignment wrapText="1"/>
    </xf>
    <xf numFmtId="49" fontId="1" fillId="0" borderId="1" xfId="0" applyNumberFormat="1" applyFont="1" applyBorder="1" applyAlignment="1">
      <alignment horizontal="center" vertical="top" wrapText="1"/>
    </xf>
    <xf numFmtId="0" fontId="16" fillId="0" borderId="14" xfId="0" applyFont="1" applyBorder="1"/>
    <xf numFmtId="0" fontId="18" fillId="0" borderId="3" xfId="0" applyFont="1" applyBorder="1" applyAlignment="1">
      <alignment horizontal="center" vertical="top" wrapText="1"/>
    </xf>
    <xf numFmtId="0" fontId="4" fillId="0" borderId="14" xfId="0" applyFont="1" applyBorder="1" applyAlignment="1">
      <alignment vertical="top" wrapText="1"/>
    </xf>
    <xf numFmtId="0" fontId="18" fillId="0" borderId="0" xfId="0" applyFont="1"/>
    <xf numFmtId="0" fontId="18" fillId="0" borderId="0" xfId="0" applyFont="1" applyAlignment="1">
      <alignment wrapText="1"/>
    </xf>
    <xf numFmtId="1" fontId="18" fillId="0" borderId="0" xfId="0" applyNumberFormat="1" applyFont="1" applyAlignment="1">
      <alignment wrapText="1"/>
    </xf>
    <xf numFmtId="0" fontId="19" fillId="0" borderId="0" xfId="0" applyFont="1" applyAlignment="1">
      <alignment wrapText="1"/>
    </xf>
    <xf numFmtId="0" fontId="3" fillId="0" borderId="17" xfId="0" applyFont="1" applyBorder="1" applyAlignment="1">
      <alignment vertical="top" wrapText="1"/>
    </xf>
    <xf numFmtId="0" fontId="17" fillId="2" borderId="1" xfId="0" applyFont="1" applyFill="1" applyBorder="1" applyAlignment="1">
      <alignment horizontal="center" wrapText="1"/>
    </xf>
    <xf numFmtId="0" fontId="17" fillId="2" borderId="3" xfId="0" applyFont="1" applyFill="1" applyBorder="1" applyAlignment="1">
      <alignment wrapText="1"/>
    </xf>
    <xf numFmtId="0" fontId="17" fillId="2" borderId="3" xfId="0" applyFont="1" applyFill="1" applyBorder="1" applyAlignment="1">
      <alignment horizontal="center" wrapText="1"/>
    </xf>
    <xf numFmtId="44" fontId="17" fillId="2" borderId="3" xfId="1" applyFont="1" applyFill="1" applyBorder="1" applyAlignment="1" applyProtection="1">
      <alignment horizontal="center" wrapText="1"/>
    </xf>
    <xf numFmtId="0" fontId="17" fillId="2" borderId="12" xfId="0" applyFont="1" applyFill="1" applyBorder="1" applyAlignment="1">
      <alignment horizontal="center" wrapText="1"/>
    </xf>
    <xf numFmtId="0" fontId="12" fillId="4" borderId="28" xfId="0" applyFont="1" applyFill="1" applyBorder="1" applyAlignment="1">
      <alignment horizontal="left" vertical="center"/>
    </xf>
    <xf numFmtId="0" fontId="3" fillId="4" borderId="19" xfId="0" applyFont="1" applyFill="1" applyBorder="1" applyAlignment="1">
      <alignment vertical="top"/>
    </xf>
    <xf numFmtId="0" fontId="3" fillId="0" borderId="0" xfId="0" applyFont="1" applyAlignment="1">
      <alignment vertical="top" wrapText="1"/>
    </xf>
    <xf numFmtId="0" fontId="3" fillId="0" borderId="0" xfId="0" applyFont="1"/>
    <xf numFmtId="44" fontId="1" fillId="3" borderId="27" xfId="1" applyFont="1" applyFill="1" applyBorder="1" applyAlignment="1" applyProtection="1">
      <alignment vertical="top" wrapText="1"/>
      <protection locked="0"/>
    </xf>
    <xf numFmtId="0" fontId="17" fillId="2" borderId="34" xfId="0" applyFont="1" applyFill="1" applyBorder="1" applyAlignment="1">
      <alignment horizontal="center" wrapText="1"/>
    </xf>
    <xf numFmtId="0" fontId="17" fillId="2" borderId="35" xfId="0" applyFont="1" applyFill="1" applyBorder="1" applyAlignment="1">
      <alignment horizontal="center" wrapText="1"/>
    </xf>
    <xf numFmtId="44" fontId="17" fillId="2" borderId="35" xfId="1" applyFont="1" applyFill="1" applyBorder="1" applyAlignment="1" applyProtection="1">
      <alignment horizontal="center" wrapText="1"/>
    </xf>
    <xf numFmtId="44" fontId="17" fillId="2" borderId="29" xfId="1" applyFont="1" applyFill="1" applyBorder="1" applyAlignment="1" applyProtection="1">
      <alignment horizontal="center" wrapText="1"/>
    </xf>
    <xf numFmtId="164" fontId="1" fillId="0" borderId="4" xfId="1" applyNumberFormat="1" applyFont="1" applyFill="1" applyBorder="1" applyAlignment="1" applyProtection="1">
      <alignment vertical="top" wrapText="1"/>
    </xf>
    <xf numFmtId="0" fontId="16" fillId="0" borderId="37" xfId="0" applyFont="1" applyBorder="1" applyAlignment="1">
      <alignment horizontal="center" vertical="center"/>
    </xf>
    <xf numFmtId="0" fontId="16" fillId="0" borderId="14" xfId="0" applyFont="1" applyBorder="1" applyAlignment="1">
      <alignment vertical="center"/>
    </xf>
    <xf numFmtId="49" fontId="1" fillId="0" borderId="1" xfId="0" applyNumberFormat="1" applyFont="1" applyBorder="1" applyAlignment="1">
      <alignment horizontal="center" vertical="center" wrapText="1"/>
    </xf>
    <xf numFmtId="7" fontId="1" fillId="3" borderId="27" xfId="1" applyNumberFormat="1" applyFont="1" applyFill="1" applyBorder="1" applyAlignment="1" applyProtection="1">
      <alignment horizontal="center" vertical="center" wrapText="1"/>
      <protection locked="0"/>
    </xf>
    <xf numFmtId="49" fontId="1" fillId="0" borderId="34" xfId="0" applyNumberFormat="1" applyFont="1" applyBorder="1" applyAlignment="1">
      <alignment horizontal="center" vertical="center" wrapText="1"/>
    </xf>
    <xf numFmtId="0" fontId="16" fillId="0" borderId="39" xfId="0" applyFont="1" applyBorder="1" applyAlignment="1">
      <alignment horizontal="left" vertical="center"/>
    </xf>
    <xf numFmtId="0" fontId="1" fillId="5" borderId="38" xfId="0" applyFont="1" applyFill="1" applyBorder="1" applyAlignment="1">
      <alignment horizontal="center" vertical="center" wrapText="1"/>
    </xf>
    <xf numFmtId="164" fontId="1" fillId="3" borderId="40" xfId="1" applyNumberFormat="1" applyFont="1" applyFill="1" applyBorder="1" applyAlignment="1" applyProtection="1">
      <alignment horizontal="center" vertical="center" wrapText="1"/>
      <protection locked="0"/>
    </xf>
    <xf numFmtId="0" fontId="3" fillId="0" borderId="0" xfId="0" applyFont="1" applyAlignment="1">
      <alignment vertical="top"/>
    </xf>
    <xf numFmtId="0" fontId="11" fillId="0" borderId="31" xfId="0" applyFont="1" applyBorder="1" applyAlignment="1">
      <alignment vertical="top"/>
    </xf>
    <xf numFmtId="0" fontId="3" fillId="0" borderId="14" xfId="0" applyFont="1" applyBorder="1" applyAlignment="1">
      <alignment horizontal="left" vertical="top" wrapText="1"/>
    </xf>
    <xf numFmtId="0" fontId="17" fillId="2" borderId="37" xfId="0" applyFont="1" applyFill="1" applyBorder="1" applyAlignment="1">
      <alignment wrapText="1"/>
    </xf>
    <xf numFmtId="7" fontId="1" fillId="0" borderId="4" xfId="1" applyNumberFormat="1" applyFont="1" applyBorder="1" applyAlignment="1" applyProtection="1">
      <alignment horizontal="center" vertical="center" wrapText="1"/>
    </xf>
    <xf numFmtId="164" fontId="1" fillId="0" borderId="38" xfId="1" applyNumberFormat="1" applyFont="1" applyBorder="1" applyAlignment="1" applyProtection="1">
      <alignment horizontal="center" vertical="center" wrapText="1"/>
    </xf>
    <xf numFmtId="164" fontId="3" fillId="0" borderId="8" xfId="1" applyNumberFormat="1" applyFont="1" applyBorder="1" applyAlignment="1" applyProtection="1">
      <alignment horizontal="center" vertical="center" wrapText="1"/>
    </xf>
    <xf numFmtId="0" fontId="1" fillId="6" borderId="37" xfId="0" applyFont="1" applyFill="1" applyBorder="1" applyAlignment="1">
      <alignment horizontal="center" vertical="center" wrapText="1"/>
    </xf>
    <xf numFmtId="1" fontId="1" fillId="4" borderId="26" xfId="0" applyNumberFormat="1" applyFont="1" applyFill="1" applyBorder="1" applyAlignment="1">
      <alignment horizontal="center" vertical="top" wrapText="1"/>
    </xf>
    <xf numFmtId="0" fontId="1" fillId="4" borderId="28" xfId="0" applyFont="1" applyFill="1" applyBorder="1" applyAlignment="1">
      <alignment vertical="top" wrapText="1"/>
    </xf>
    <xf numFmtId="0" fontId="1" fillId="4" borderId="19" xfId="0" applyFont="1" applyFill="1" applyBorder="1" applyAlignment="1">
      <alignment vertical="top" wrapText="1"/>
    </xf>
    <xf numFmtId="1" fontId="1" fillId="0" borderId="1" xfId="0" applyNumberFormat="1" applyFont="1" applyBorder="1" applyAlignment="1">
      <alignment horizontal="center" vertical="top" wrapText="1"/>
    </xf>
    <xf numFmtId="0" fontId="1" fillId="0" borderId="14" xfId="0" applyFont="1" applyBorder="1" applyAlignment="1">
      <alignment vertical="top" wrapText="1"/>
    </xf>
    <xf numFmtId="0" fontId="1" fillId="0" borderId="0" xfId="0" applyFont="1" applyAlignment="1">
      <alignment horizontal="right" vertical="top" wrapText="1"/>
    </xf>
    <xf numFmtId="0" fontId="1" fillId="0" borderId="0" xfId="0" applyFont="1" applyAlignment="1">
      <alignment horizontal="center" vertical="top" wrapText="1"/>
    </xf>
    <xf numFmtId="44" fontId="1" fillId="0" borderId="0" xfId="1" applyFont="1" applyFill="1" applyBorder="1" applyAlignment="1" applyProtection="1">
      <alignment vertical="top" wrapText="1"/>
    </xf>
    <xf numFmtId="7" fontId="1" fillId="0" borderId="29" xfId="1" applyNumberFormat="1" applyFont="1" applyBorder="1" applyAlignment="1" applyProtection="1">
      <alignment vertical="top" wrapText="1"/>
    </xf>
    <xf numFmtId="0" fontId="1" fillId="0" borderId="1" xfId="0" applyFont="1" applyBorder="1" applyAlignment="1">
      <alignment horizontal="center" vertical="top" wrapText="1"/>
    </xf>
    <xf numFmtId="0" fontId="1" fillId="0" borderId="9" xfId="0" applyFont="1" applyBorder="1" applyAlignment="1">
      <alignment horizontal="center" vertical="top" wrapText="1"/>
    </xf>
    <xf numFmtId="0" fontId="1" fillId="0" borderId="36" xfId="0" applyFont="1" applyBorder="1" applyAlignment="1">
      <alignment vertical="top" wrapText="1"/>
    </xf>
    <xf numFmtId="0" fontId="1" fillId="0" borderId="31" xfId="0" applyFont="1" applyBorder="1" applyAlignment="1">
      <alignment horizontal="right" vertical="top" wrapText="1"/>
    </xf>
    <xf numFmtId="0" fontId="14" fillId="0" borderId="14" xfId="0" applyFont="1" applyBorder="1" applyAlignment="1">
      <alignment vertical="center" wrapText="1"/>
    </xf>
    <xf numFmtId="0" fontId="1" fillId="0" borderId="32" xfId="0" applyFont="1" applyBorder="1"/>
    <xf numFmtId="0" fontId="1" fillId="0" borderId="16" xfId="0" applyFont="1" applyBorder="1"/>
    <xf numFmtId="0" fontId="1" fillId="0" borderId="33" xfId="0" applyFont="1" applyBorder="1"/>
    <xf numFmtId="44" fontId="1" fillId="0" borderId="41" xfId="1" applyFont="1" applyFill="1" applyBorder="1" applyAlignment="1" applyProtection="1">
      <alignment horizontal="center" vertical="top" wrapText="1"/>
      <protection locked="0"/>
    </xf>
    <xf numFmtId="44" fontId="1" fillId="0" borderId="35" xfId="1" applyFont="1" applyFill="1" applyBorder="1" applyAlignment="1" applyProtection="1">
      <alignment horizontal="center" vertical="top" wrapText="1"/>
      <protection locked="0"/>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17" fillId="2" borderId="23" xfId="0" applyFont="1" applyFill="1" applyBorder="1" applyAlignment="1">
      <alignment wrapText="1"/>
    </xf>
    <xf numFmtId="0" fontId="17" fillId="2" borderId="24" xfId="0" applyFont="1" applyFill="1" applyBorder="1" applyAlignment="1">
      <alignment wrapText="1"/>
    </xf>
    <xf numFmtId="0" fontId="17" fillId="2" borderId="5" xfId="0" applyFont="1" applyFill="1" applyBorder="1" applyAlignment="1">
      <alignment wrapText="1"/>
    </xf>
    <xf numFmtId="0" fontId="10" fillId="0" borderId="17" xfId="0" applyFont="1" applyBorder="1" applyAlignment="1">
      <alignment wrapText="1"/>
    </xf>
    <xf numFmtId="0" fontId="10" fillId="0" borderId="0" xfId="0" applyFont="1" applyAlignment="1">
      <alignment wrapText="1"/>
    </xf>
    <xf numFmtId="0" fontId="10" fillId="0" borderId="12" xfId="0" applyFont="1" applyBorder="1" applyAlignment="1">
      <alignment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0" fillId="0" borderId="30" xfId="0" applyFont="1" applyBorder="1" applyAlignment="1">
      <alignment wrapText="1"/>
    </xf>
    <xf numFmtId="0" fontId="10" fillId="0" borderId="31" xfId="0" applyFont="1" applyBorder="1" applyAlignment="1">
      <alignment wrapText="1"/>
    </xf>
    <xf numFmtId="0" fontId="10" fillId="0" borderId="13" xfId="0" applyFont="1" applyBorder="1" applyAlignment="1">
      <alignment wrapText="1"/>
    </xf>
    <xf numFmtId="0" fontId="6" fillId="0" borderId="20" xfId="0" applyFont="1" applyBorder="1" applyAlignment="1">
      <alignment horizontal="center" wrapText="1"/>
    </xf>
    <xf numFmtId="0" fontId="6" fillId="0" borderId="19" xfId="0" applyFont="1" applyBorder="1" applyAlignment="1">
      <alignment horizontal="center" wrapText="1"/>
    </xf>
    <xf numFmtId="0" fontId="6" fillId="0" borderId="7" xfId="0" applyFont="1" applyBorder="1" applyAlignment="1">
      <alignment horizontal="center" wrapText="1"/>
    </xf>
    <xf numFmtId="0" fontId="28" fillId="0" borderId="17" xfId="0" applyFont="1" applyBorder="1" applyAlignment="1">
      <alignment horizontal="center" wrapText="1"/>
    </xf>
    <xf numFmtId="0" fontId="7" fillId="0" borderId="0" xfId="0" applyFont="1" applyAlignment="1">
      <alignment horizontal="center" wrapText="1"/>
    </xf>
    <xf numFmtId="0" fontId="7" fillId="0" borderId="12" xfId="0" applyFont="1" applyBorder="1" applyAlignment="1">
      <alignment horizontal="center" wrapText="1"/>
    </xf>
    <xf numFmtId="0" fontId="1" fillId="0" borderId="30" xfId="0" applyFont="1" applyBorder="1" applyAlignment="1">
      <alignment horizontal="center"/>
    </xf>
    <xf numFmtId="0" fontId="1" fillId="0" borderId="31" xfId="0" applyFont="1" applyBorder="1" applyAlignment="1">
      <alignment horizontal="center"/>
    </xf>
    <xf numFmtId="0" fontId="1" fillId="0" borderId="13" xfId="0" applyFont="1" applyBorder="1" applyAlignment="1">
      <alignment horizontal="center"/>
    </xf>
    <xf numFmtId="0" fontId="17" fillId="2" borderId="20" xfId="0" applyFont="1" applyFill="1" applyBorder="1" applyAlignment="1">
      <alignment horizontal="left"/>
    </xf>
    <xf numFmtId="0" fontId="17" fillId="2" borderId="6" xfId="0" applyFont="1" applyFill="1" applyBorder="1" applyAlignment="1">
      <alignment horizontal="left"/>
    </xf>
    <xf numFmtId="0" fontId="17" fillId="2" borderId="18" xfId="0" applyFont="1" applyFill="1" applyBorder="1" applyAlignment="1">
      <alignment horizontal="center"/>
    </xf>
    <xf numFmtId="0" fontId="17" fillId="2" borderId="19" xfId="0" applyFont="1" applyFill="1" applyBorder="1" applyAlignment="1">
      <alignment horizontal="center"/>
    </xf>
    <xf numFmtId="0" fontId="17" fillId="2" borderId="7" xfId="0" applyFont="1" applyFill="1" applyBorder="1" applyAlignment="1">
      <alignment horizontal="center"/>
    </xf>
    <xf numFmtId="0" fontId="9" fillId="0" borderId="2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0" fillId="0" borderId="17" xfId="0" applyBorder="1"/>
    <xf numFmtId="0" fontId="0" fillId="0" borderId="0" xfId="0"/>
    <xf numFmtId="0" fontId="0" fillId="0" borderId="12" xfId="0" applyBorder="1"/>
    <xf numFmtId="0" fontId="27" fillId="0" borderId="17" xfId="0" applyFont="1" applyBorder="1" applyAlignment="1">
      <alignment vertical="top" wrapText="1"/>
    </xf>
    <xf numFmtId="0" fontId="27" fillId="0" borderId="0" xfId="0" applyFont="1" applyAlignment="1">
      <alignment vertical="top" wrapText="1"/>
    </xf>
    <xf numFmtId="0" fontId="27" fillId="0" borderId="12" xfId="0" applyFont="1" applyBorder="1" applyAlignment="1">
      <alignment vertical="top" wrapText="1"/>
    </xf>
    <xf numFmtId="0" fontId="8" fillId="2" borderId="20" xfId="0" applyFont="1" applyFill="1" applyBorder="1" applyAlignment="1">
      <alignment horizontal="left" wrapText="1"/>
    </xf>
    <xf numFmtId="0" fontId="8" fillId="2" borderId="19" xfId="0" applyFont="1" applyFill="1" applyBorder="1" applyAlignment="1">
      <alignment horizontal="left" wrapText="1"/>
    </xf>
    <xf numFmtId="0" fontId="8" fillId="2" borderId="7" xfId="0" applyFont="1" applyFill="1" applyBorder="1" applyAlignment="1">
      <alignment horizontal="left" wrapText="1"/>
    </xf>
    <xf numFmtId="0" fontId="13" fillId="0" borderId="17" xfId="0" applyFont="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22" fillId="0" borderId="17" xfId="0" applyFont="1" applyBorder="1" applyAlignment="1">
      <alignment vertical="top" wrapText="1"/>
    </xf>
    <xf numFmtId="0" fontId="23" fillId="0" borderId="0" xfId="0" applyFont="1" applyAlignment="1">
      <alignment vertical="top" wrapText="1"/>
    </xf>
    <xf numFmtId="0" fontId="23" fillId="0" borderId="12" xfId="0" applyFont="1" applyBorder="1" applyAlignment="1">
      <alignment vertical="top" wrapText="1"/>
    </xf>
  </cellXfs>
  <cellStyles count="2">
    <cellStyle name="Currency" xfId="1" builtinId="4"/>
    <cellStyle name="Normal" xfId="0" builtinId="0"/>
  </cellStyles>
  <dxfs count="2">
    <dxf>
      <font>
        <b/>
        <i val="0"/>
        <condense val="0"/>
        <extend val="0"/>
        <color indexed="9"/>
      </font>
      <fill>
        <patternFill>
          <bgColor indexed="10"/>
        </patternFill>
      </fill>
    </dxf>
    <dxf>
      <fill>
        <patternFill>
          <bgColor indexed="26"/>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DF7-DDB3-44F6-948A-93A0D761351B}">
  <sheetPr>
    <pageSetUpPr fitToPage="1"/>
  </sheetPr>
  <dimension ref="A1:H35"/>
  <sheetViews>
    <sheetView tabSelected="1" view="pageBreakPreview" topLeftCell="A3" zoomScale="150" zoomScaleNormal="150" zoomScaleSheetLayoutView="150" workbookViewId="0">
      <selection activeCell="F15" sqref="F15"/>
    </sheetView>
  </sheetViews>
  <sheetFormatPr defaultRowHeight="12.75" x14ac:dyDescent="0.2"/>
  <cols>
    <col min="1" max="1" width="7.5703125" customWidth="1"/>
    <col min="2" max="2" width="38.85546875" customWidth="1"/>
    <col min="3" max="3" width="7.140625" customWidth="1"/>
    <col min="4" max="4" width="32.28515625" customWidth="1"/>
    <col min="5" max="5" width="32.5703125" customWidth="1"/>
    <col min="6" max="6" width="13.140625" customWidth="1"/>
    <col min="7" max="7" width="18.7109375" customWidth="1"/>
    <col min="8" max="8" width="8.7109375" style="22"/>
    <col min="12" max="12" width="9.85546875" customWidth="1"/>
    <col min="13" max="13" width="9.5703125" customWidth="1"/>
    <col min="14" max="14" width="9.140625" customWidth="1"/>
  </cols>
  <sheetData>
    <row r="1" spans="1:8" ht="18" x14ac:dyDescent="0.25">
      <c r="A1" s="92" t="s">
        <v>0</v>
      </c>
      <c r="B1" s="93"/>
      <c r="C1" s="93"/>
      <c r="D1" s="93"/>
      <c r="E1" s="93"/>
      <c r="F1" s="93"/>
      <c r="G1" s="94"/>
    </row>
    <row r="2" spans="1:8" ht="20.25" x14ac:dyDescent="0.3">
      <c r="A2" s="95" t="s">
        <v>31</v>
      </c>
      <c r="B2" s="96"/>
      <c r="C2" s="96"/>
      <c r="D2" s="96"/>
      <c r="E2" s="96"/>
      <c r="F2" s="96"/>
      <c r="G2" s="97"/>
    </row>
    <row r="3" spans="1:8" s="4" customFormat="1" ht="9" customHeight="1" thickBot="1" x14ac:dyDescent="0.25">
      <c r="A3" s="98"/>
      <c r="B3" s="99"/>
      <c r="C3" s="99"/>
      <c r="D3" s="99"/>
      <c r="E3" s="99"/>
      <c r="F3" s="99"/>
      <c r="G3" s="100"/>
      <c r="H3" s="22"/>
    </row>
    <row r="4" spans="1:8" x14ac:dyDescent="0.2">
      <c r="A4" s="101" t="s">
        <v>1</v>
      </c>
      <c r="B4" s="102"/>
      <c r="C4" s="103" t="s">
        <v>2</v>
      </c>
      <c r="D4" s="104"/>
      <c r="E4" s="104"/>
      <c r="F4" s="104"/>
      <c r="G4" s="105"/>
    </row>
    <row r="5" spans="1:8" ht="27.75" customHeight="1" x14ac:dyDescent="0.2">
      <c r="A5" s="106"/>
      <c r="B5" s="107"/>
      <c r="C5" s="108" t="s">
        <v>20</v>
      </c>
      <c r="D5" s="109"/>
      <c r="E5" s="109"/>
      <c r="F5" s="109"/>
      <c r="G5" s="110"/>
    </row>
    <row r="6" spans="1:8" x14ac:dyDescent="0.2">
      <c r="A6" s="80" t="s">
        <v>3</v>
      </c>
      <c r="B6" s="81"/>
      <c r="C6" s="81"/>
      <c r="D6" s="81"/>
      <c r="E6" s="81"/>
      <c r="F6" s="81"/>
      <c r="G6" s="82"/>
    </row>
    <row r="7" spans="1:8" ht="4.5" customHeight="1" x14ac:dyDescent="0.2">
      <c r="A7" s="83"/>
      <c r="B7" s="84"/>
      <c r="C7" s="84"/>
      <c r="D7" s="84"/>
      <c r="E7" s="84"/>
      <c r="F7" s="84"/>
      <c r="G7" s="85"/>
    </row>
    <row r="8" spans="1:8" ht="31.5" customHeight="1" x14ac:dyDescent="0.2">
      <c r="A8" s="86" t="s">
        <v>21</v>
      </c>
      <c r="B8" s="87"/>
      <c r="C8" s="87"/>
      <c r="D8" s="87"/>
      <c r="E8" s="87"/>
      <c r="F8" s="87"/>
      <c r="G8" s="88"/>
    </row>
    <row r="9" spans="1:8" ht="4.5" customHeight="1" thickBot="1" x14ac:dyDescent="0.25">
      <c r="A9" s="89"/>
      <c r="B9" s="90"/>
      <c r="C9" s="90"/>
      <c r="D9" s="90"/>
      <c r="E9" s="90"/>
      <c r="F9" s="90"/>
      <c r="G9" s="91"/>
    </row>
    <row r="10" spans="1:8" ht="23.25" customHeight="1" x14ac:dyDescent="0.2">
      <c r="A10" s="27" t="s">
        <v>4</v>
      </c>
      <c r="B10" s="28" t="s">
        <v>5</v>
      </c>
      <c r="C10" s="29" t="s">
        <v>6</v>
      </c>
      <c r="D10" s="29" t="s">
        <v>7</v>
      </c>
      <c r="E10" s="29" t="s">
        <v>8</v>
      </c>
      <c r="F10" s="30" t="s">
        <v>9</v>
      </c>
      <c r="G10" s="31" t="s">
        <v>10</v>
      </c>
    </row>
    <row r="11" spans="1:8" ht="6" customHeight="1" thickBot="1" x14ac:dyDescent="0.25">
      <c r="A11" s="11"/>
      <c r="B11" s="12"/>
      <c r="C11" s="13"/>
      <c r="D11" s="12"/>
      <c r="E11" s="12"/>
      <c r="F11" s="12"/>
      <c r="G11" s="14"/>
    </row>
    <row r="12" spans="1:8" ht="6" customHeight="1" x14ac:dyDescent="0.2">
      <c r="A12" s="15"/>
      <c r="B12" s="1"/>
      <c r="C12" s="16"/>
      <c r="D12" s="1"/>
      <c r="E12" s="2"/>
      <c r="F12" s="2"/>
      <c r="G12" s="17"/>
    </row>
    <row r="13" spans="1:8" ht="126.95" customHeight="1" thickBot="1" x14ac:dyDescent="0.25">
      <c r="A13" s="44">
        <v>1</v>
      </c>
      <c r="B13" s="43" t="s">
        <v>22</v>
      </c>
      <c r="C13" s="10">
        <v>20</v>
      </c>
      <c r="D13" s="71" t="s">
        <v>30</v>
      </c>
      <c r="E13" s="36"/>
      <c r="F13" s="45"/>
      <c r="G13" s="54">
        <f>F13*C13</f>
        <v>0</v>
      </c>
    </row>
    <row r="14" spans="1:8" ht="53.45" customHeight="1" thickBot="1" x14ac:dyDescent="0.25">
      <c r="A14" s="37" t="s">
        <v>4</v>
      </c>
      <c r="B14" s="53" t="s">
        <v>5</v>
      </c>
      <c r="C14" s="38" t="s">
        <v>6</v>
      </c>
      <c r="D14" s="38" t="s">
        <v>7</v>
      </c>
      <c r="E14" s="38" t="s">
        <v>8</v>
      </c>
      <c r="F14" s="39" t="s">
        <v>11</v>
      </c>
      <c r="G14" s="40" t="s">
        <v>12</v>
      </c>
    </row>
    <row r="15" spans="1:8" s="3" customFormat="1" ht="29.1" customHeight="1" thickBot="1" x14ac:dyDescent="0.25">
      <c r="A15" s="46">
        <v>2</v>
      </c>
      <c r="B15" s="47" t="s">
        <v>13</v>
      </c>
      <c r="C15" s="42">
        <v>20</v>
      </c>
      <c r="D15" s="48" t="s">
        <v>14</v>
      </c>
      <c r="E15" s="48" t="s">
        <v>14</v>
      </c>
      <c r="F15" s="49"/>
      <c r="G15" s="55" t="str">
        <f>IF(F15="","",(C15*(ROUND(F15,2))))</f>
        <v/>
      </c>
      <c r="H15" s="23"/>
    </row>
    <row r="16" spans="1:8" s="3" customFormat="1" ht="13.5" thickBot="1" x14ac:dyDescent="0.25">
      <c r="A16" s="18"/>
      <c r="B16" s="19"/>
      <c r="C16" s="20"/>
      <c r="D16" s="57"/>
      <c r="E16" s="75"/>
      <c r="F16" s="76"/>
      <c r="G16" s="41" t="str">
        <f t="shared" ref="G16" si="0">IF(E16="","",(C16*(ROUND(E16,2))))</f>
        <v/>
      </c>
      <c r="H16" s="23"/>
    </row>
    <row r="17" spans="1:8" s="3" customFormat="1" ht="18" customHeight="1" thickBot="1" x14ac:dyDescent="0.25">
      <c r="A17" s="58"/>
      <c r="B17" s="32" t="s">
        <v>15</v>
      </c>
      <c r="C17" s="59"/>
      <c r="D17" s="59"/>
      <c r="E17" s="60"/>
      <c r="F17" s="33"/>
      <c r="G17" s="8">
        <f>IF(SUM(G15:G16)=30000,"",SUM(G15:G16))</f>
        <v>0</v>
      </c>
      <c r="H17" s="24"/>
    </row>
    <row r="18" spans="1:8" s="3" customFormat="1" ht="12.95" customHeight="1" thickBot="1" x14ac:dyDescent="0.25">
      <c r="A18" s="61"/>
      <c r="B18" s="62"/>
      <c r="C18" s="63"/>
      <c r="D18" s="64"/>
      <c r="E18" s="64"/>
      <c r="F18" s="65"/>
      <c r="G18" s="66"/>
      <c r="H18" s="24"/>
    </row>
    <row r="19" spans="1:8" s="3" customFormat="1" ht="12.95" customHeight="1" thickBot="1" x14ac:dyDescent="0.25">
      <c r="A19" s="67"/>
      <c r="B19" s="21" t="s">
        <v>24</v>
      </c>
      <c r="C19" s="64"/>
      <c r="D19" s="64"/>
      <c r="E19" s="64"/>
      <c r="F19" s="35"/>
      <c r="G19" s="56">
        <f>IF(SUM(G13:G15)=30000,"",SUM(G13:G15))</f>
        <v>0</v>
      </c>
      <c r="H19" s="24">
        <f>SUM(H12:H18)</f>
        <v>0</v>
      </c>
    </row>
    <row r="20" spans="1:8" s="3" customFormat="1" x14ac:dyDescent="0.2">
      <c r="A20" s="67"/>
      <c r="B20" s="52" t="s">
        <v>16</v>
      </c>
      <c r="C20" s="63"/>
      <c r="D20" s="50"/>
      <c r="E20" s="50"/>
      <c r="F20" s="50"/>
      <c r="G20" s="5"/>
      <c r="H20" s="24"/>
    </row>
    <row r="21" spans="1:8" s="3" customFormat="1" ht="27" customHeight="1" thickBot="1" x14ac:dyDescent="0.25">
      <c r="A21" s="68"/>
      <c r="B21" s="69"/>
      <c r="C21" s="70"/>
      <c r="D21" s="51"/>
      <c r="E21" s="51"/>
      <c r="F21" s="51"/>
      <c r="G21" s="6"/>
      <c r="H21" s="24"/>
    </row>
    <row r="22" spans="1:8" s="3" customFormat="1" ht="12.75" customHeight="1" x14ac:dyDescent="0.2">
      <c r="A22" s="117"/>
      <c r="B22" s="118"/>
      <c r="C22" s="118"/>
      <c r="D22" s="118"/>
      <c r="E22" s="118"/>
      <c r="F22" s="118"/>
      <c r="G22" s="119"/>
      <c r="H22" s="24"/>
    </row>
    <row r="23" spans="1:8" s="3" customFormat="1" ht="59.45" customHeight="1" x14ac:dyDescent="0.2">
      <c r="A23" s="77" t="s">
        <v>27</v>
      </c>
      <c r="B23" s="78"/>
      <c r="C23" s="78"/>
      <c r="D23" s="78"/>
      <c r="E23" s="78"/>
      <c r="F23" s="78"/>
      <c r="G23" s="79"/>
      <c r="H23" s="23"/>
    </row>
    <row r="24" spans="1:8" s="3" customFormat="1" ht="59.1" customHeight="1" x14ac:dyDescent="0.2">
      <c r="A24" s="77" t="s">
        <v>17</v>
      </c>
      <c r="B24" s="78"/>
      <c r="C24" s="78"/>
      <c r="D24" s="78"/>
      <c r="E24" s="78"/>
      <c r="F24" s="78"/>
      <c r="G24" s="79"/>
      <c r="H24" s="23"/>
    </row>
    <row r="25" spans="1:8" s="3" customFormat="1" ht="132.6" customHeight="1" x14ac:dyDescent="0.2">
      <c r="A25" s="77" t="s">
        <v>25</v>
      </c>
      <c r="B25" s="78"/>
      <c r="C25" s="78"/>
      <c r="D25" s="78"/>
      <c r="E25" s="78"/>
      <c r="F25" s="78"/>
      <c r="G25" s="79"/>
      <c r="H25" s="23"/>
    </row>
    <row r="26" spans="1:8" s="3" customFormat="1" ht="66.95" customHeight="1" x14ac:dyDescent="0.2">
      <c r="A26" s="77" t="s">
        <v>26</v>
      </c>
      <c r="B26" s="78"/>
      <c r="C26" s="78"/>
      <c r="D26" s="78"/>
      <c r="E26" s="78"/>
      <c r="F26" s="78"/>
      <c r="G26" s="79"/>
      <c r="H26" s="23"/>
    </row>
    <row r="27" spans="1:8" s="7" customFormat="1" ht="24" customHeight="1" x14ac:dyDescent="0.2">
      <c r="A27" s="120" t="s">
        <v>18</v>
      </c>
      <c r="B27" s="121"/>
      <c r="C27" s="121"/>
      <c r="D27" s="121"/>
      <c r="E27" s="121"/>
      <c r="F27" s="121"/>
      <c r="G27" s="122"/>
      <c r="H27" s="23"/>
    </row>
    <row r="28" spans="1:8" s="7" customFormat="1" ht="38.450000000000003" customHeight="1" x14ac:dyDescent="0.2">
      <c r="A28" s="77" t="s">
        <v>23</v>
      </c>
      <c r="B28" s="78"/>
      <c r="C28" s="78"/>
      <c r="D28" s="78"/>
      <c r="E28" s="78"/>
      <c r="F28" s="78"/>
      <c r="G28" s="79"/>
      <c r="H28" s="23"/>
    </row>
    <row r="29" spans="1:8" s="7" customFormat="1" ht="8.25" customHeight="1" x14ac:dyDescent="0.2">
      <c r="A29" s="77"/>
      <c r="B29" s="78"/>
      <c r="C29" s="78"/>
      <c r="D29" s="78"/>
      <c r="E29" s="78"/>
      <c r="F29" s="78"/>
      <c r="G29" s="79"/>
      <c r="H29" s="23"/>
    </row>
    <row r="30" spans="1:8" s="7" customFormat="1" ht="96" customHeight="1" x14ac:dyDescent="0.2">
      <c r="A30" s="123" t="s">
        <v>28</v>
      </c>
      <c r="B30" s="124"/>
      <c r="C30" s="124"/>
      <c r="D30" s="124"/>
      <c r="E30" s="124"/>
      <c r="F30" s="124"/>
      <c r="G30" s="125"/>
      <c r="H30" s="23"/>
    </row>
    <row r="31" spans="1:8" s="7" customFormat="1" ht="9" customHeight="1" x14ac:dyDescent="0.2">
      <c r="A31" s="77" t="s">
        <v>19</v>
      </c>
      <c r="B31" s="78"/>
      <c r="C31" s="78"/>
      <c r="D31" s="78"/>
      <c r="E31" s="78"/>
      <c r="F31" s="78"/>
      <c r="G31" s="79"/>
      <c r="H31" s="23"/>
    </row>
    <row r="32" spans="1:8" s="7" customFormat="1" ht="5.25" customHeight="1" x14ac:dyDescent="0.2">
      <c r="A32" s="26"/>
      <c r="B32" s="34"/>
      <c r="C32" s="34"/>
      <c r="D32" s="34"/>
      <c r="E32" s="34"/>
      <c r="F32" s="34"/>
      <c r="G32" s="9"/>
      <c r="H32" s="23"/>
    </row>
    <row r="33" spans="1:8" s="7" customFormat="1" ht="54.75" customHeight="1" x14ac:dyDescent="0.25">
      <c r="A33" s="114" t="s">
        <v>29</v>
      </c>
      <c r="B33" s="115"/>
      <c r="C33" s="115"/>
      <c r="D33" s="115"/>
      <c r="E33" s="115"/>
      <c r="F33" s="115"/>
      <c r="G33" s="116"/>
      <c r="H33" s="25"/>
    </row>
    <row r="34" spans="1:8" s="7" customFormat="1" ht="5.25" customHeight="1" x14ac:dyDescent="0.2">
      <c r="A34" s="111"/>
      <c r="B34" s="112"/>
      <c r="C34" s="112"/>
      <c r="D34" s="112"/>
      <c r="E34" s="112"/>
      <c r="F34" s="112"/>
      <c r="G34" s="113"/>
      <c r="H34" s="23"/>
    </row>
    <row r="35" spans="1:8" ht="7.5" customHeight="1" thickBot="1" x14ac:dyDescent="0.25">
      <c r="A35" s="72"/>
      <c r="B35" s="73"/>
      <c r="C35" s="73"/>
      <c r="D35" s="73"/>
      <c r="E35" s="73"/>
      <c r="F35" s="73"/>
      <c r="G35" s="74"/>
    </row>
  </sheetData>
  <sheetProtection algorithmName="SHA-512" hashValue="5SJSJ7l4PQ5r7cy+1BytngHDwvwXtQU2yLJzU2mPDgWm8mBATJeB2jKhteceFQCKEOVphCFpGzic6evOsmNnhQ==" saltValue="ko++pv4fIQ2ER+nv7UE1lw==" spinCount="100000" sheet="1" selectLockedCells="1"/>
  <protectedRanges>
    <protectedRange sqref="F15" name="Core exchange unit price"/>
    <protectedRange sqref="E13" name="brand name and part"/>
    <protectedRange sqref="A5:B5" name="name of bidder"/>
    <protectedRange sqref="F13" name="unit price"/>
  </protectedRanges>
  <mergeCells count="25">
    <mergeCell ref="A5:B5"/>
    <mergeCell ref="C5:G5"/>
    <mergeCell ref="A34:G34"/>
    <mergeCell ref="A33:G33"/>
    <mergeCell ref="A22:G22"/>
    <mergeCell ref="A23:G23"/>
    <mergeCell ref="A27:G27"/>
    <mergeCell ref="A28:G28"/>
    <mergeCell ref="A29:G29"/>
    <mergeCell ref="A30:G30"/>
    <mergeCell ref="A31:G31"/>
    <mergeCell ref="A25:G25"/>
    <mergeCell ref="A1:G1"/>
    <mergeCell ref="A2:G2"/>
    <mergeCell ref="A3:G3"/>
    <mergeCell ref="A4:B4"/>
    <mergeCell ref="C4:G4"/>
    <mergeCell ref="A35:G35"/>
    <mergeCell ref="E16:F16"/>
    <mergeCell ref="A24:G24"/>
    <mergeCell ref="A26:G26"/>
    <mergeCell ref="A6:G6"/>
    <mergeCell ref="A7:G7"/>
    <mergeCell ref="A8:G8"/>
    <mergeCell ref="A9:G9"/>
  </mergeCells>
  <phoneticPr fontId="5" type="noConversion"/>
  <conditionalFormatting sqref="A5:B5">
    <cfRule type="cellIs" dxfId="1" priority="1" stopIfTrue="1" operator="equal">
      <formula>"Type Contractor Name Here"</formula>
    </cfRule>
  </conditionalFormatting>
  <conditionalFormatting sqref="D20:G21">
    <cfRule type="expression" dxfId="0" priority="2" stopIfTrue="1">
      <formula>$H$19&gt;0</formula>
    </cfRule>
  </conditionalFormatting>
  <printOptions horizontalCentered="1"/>
  <pageMargins left="0" right="0" top="0.25" bottom="0" header="0.3" footer="0"/>
  <pageSetup scale="63" orientation="portrait" r:id="rId1"/>
  <headerFooter alignWithMargins="0"/>
  <rowBreaks count="1" manualBreakCount="1">
    <brk id="35"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Props1.xml><?xml version="1.0" encoding="utf-8"?>
<ds:datastoreItem xmlns:ds="http://schemas.openxmlformats.org/officeDocument/2006/customXml" ds:itemID="{AFC9C3C6-B550-46DF-BE2B-22A620146841}">
  <ds:schemaRefs>
    <ds:schemaRef ds:uri="http://schemas.microsoft.com/sharepoint/v3/contenttype/forms"/>
  </ds:schemaRefs>
</ds:datastoreItem>
</file>

<file path=customXml/itemProps2.xml><?xml version="1.0" encoding="utf-8"?>
<ds:datastoreItem xmlns:ds="http://schemas.openxmlformats.org/officeDocument/2006/customXml" ds:itemID="{F7A84F65-9DB6-4355-9850-CBB62038A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8C205-8C55-4F7C-B7CB-42CA3DC0543C}">
  <ds:schemaRefs>
    <ds:schemaRef ds:uri="http://purl.org/dc/dcmitype/"/>
    <ds:schemaRef ds:uri="http://schemas.microsoft.com/office/2006/metadata/properties"/>
    <ds:schemaRef ds:uri="http://purl.org/dc/elements/1.1/"/>
    <ds:schemaRef ds:uri="http://schemas.openxmlformats.org/package/2006/metadata/core-properties"/>
    <ds:schemaRef ds:uri="http://schemas.microsoft.com/sharepoint/v3"/>
    <ds:schemaRef ds:uri="http://schemas.microsoft.com/office/2006/documentManagement/types"/>
    <ds:schemaRef ds:uri="04c0601b-b262-4088-a512-84625b96d177"/>
    <ds:schemaRef ds:uri="http://schemas.microsoft.com/office/infopath/2007/PartnerControls"/>
    <ds:schemaRef ds:uri="cd4de665-357f-4844-b461-efc7987e817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025-009</vt:lpstr>
      <vt:lpstr>'025-009'!Print_Area</vt:lpstr>
      <vt:lpstr>'025-009'!Print_Titles</vt:lpstr>
    </vt:vector>
  </TitlesOfParts>
  <Manager/>
  <Company>MWAA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snyderk</dc:creator>
  <cp:keywords/>
  <dc:description/>
  <cp:lastModifiedBy>Amanda Vitko</cp:lastModifiedBy>
  <cp:revision/>
  <cp:lastPrinted>2025-04-14T17:53:27Z</cp:lastPrinted>
  <dcterms:created xsi:type="dcterms:W3CDTF">2009-02-24T13:34:49Z</dcterms:created>
  <dcterms:modified xsi:type="dcterms:W3CDTF">2025-04-15T13:48:50Z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11050900</vt:r8>
  </property>
  <property fmtid="{D5CDD505-2E9C-101B-9397-08002B2CF9AE}" pid="4" name="MediaServiceImageTags">
    <vt:lpwstr/>
  </property>
</Properties>
</file>