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vreorg-my.sharepoint.com/personal/knutter_vre_org/Documents/Desktop/Post/"/>
    </mc:Choice>
  </mc:AlternateContent>
  <xr:revisionPtr revIDLastSave="16" documentId="8_{DC074681-58C4-45C0-950F-DB201FD3F33F}" xr6:coauthVersionLast="47" xr6:coauthVersionMax="47" xr10:uidLastSave="{1717D646-CD45-4F03-9A76-0D498BF82ED5}"/>
  <bookViews>
    <workbookView xWindow="-110" yWindow="-110" windowWidth="22780" windowHeight="14540" xr2:uid="{00000000-000D-0000-FFFF-FFFF00000000}"/>
  </bookViews>
  <sheets>
    <sheet name="RFP No. 025-011" sheetId="2" r:id="rId1"/>
  </sheets>
  <definedNames>
    <definedName name="_xlnm.Print_Area" localSheetId="0">'RFP No. 025-011'!$B$1:$G$62</definedName>
    <definedName name="_xlnm.Print_Titles" localSheetId="0">'RFP No. 025-011'!$1:$6</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G7" i="2"/>
  <c r="G8" i="2"/>
  <c r="G10" i="2"/>
  <c r="G11" i="2"/>
  <c r="G12" i="2"/>
  <c r="B13" i="2"/>
  <c r="H14" i="2"/>
  <c r="H15" i="2" s="1"/>
  <c r="G15" i="2" l="1"/>
  <c r="G14" i="2"/>
</calcChain>
</file>

<file path=xl/sharedStrings.xml><?xml version="1.0" encoding="utf-8"?>
<sst xmlns="http://schemas.openxmlformats.org/spreadsheetml/2006/main" count="47" uniqueCount="33">
  <si>
    <t>ITEM NO.</t>
  </si>
  <si>
    <t>UNIT PRICE</t>
  </si>
  <si>
    <t xml:space="preserve">TOTAL PRICE </t>
  </si>
  <si>
    <t>DESCRIPTION</t>
  </si>
  <si>
    <t>QTY</t>
  </si>
  <si>
    <t>025-011</t>
  </si>
  <si>
    <t xml:space="preserve">ATTACHMENT L - PRICE PROPOSAL FORM
FOR
 TRAIN OPERATIONS AND MAINTENANCE SERVICES FOR VRE </t>
  </si>
  <si>
    <t>SOLICITATION NUMBER</t>
  </si>
  <si>
    <t>UNIT OF MEASURE</t>
  </si>
  <si>
    <t>EXTENDED PRICE</t>
  </si>
  <si>
    <t>Mobilization</t>
  </si>
  <si>
    <t>General and Administrative Services</t>
  </si>
  <si>
    <t>Management Services</t>
  </si>
  <si>
    <t>Maintenance of Rolling Stock</t>
  </si>
  <si>
    <t>Maintenance of Facilities</t>
  </si>
  <si>
    <t>Lump Sum</t>
  </si>
  <si>
    <t>Months</t>
  </si>
  <si>
    <t>NAME OF OFFEROR</t>
  </si>
  <si>
    <t>TOTAL PRICE (Items 1 - 6)</t>
  </si>
  <si>
    <t>FULLY BURDENED LABOR RATES FOR TRAIN OPERATIONS</t>
  </si>
  <si>
    <t>Certified Locomotive Engineer</t>
  </si>
  <si>
    <t>Certified Conductor</t>
  </si>
  <si>
    <t>Certified Assistant Conductor</t>
  </si>
  <si>
    <t>FULLY BURDENED LABOR RATES FOR TASK ORDERS</t>
  </si>
  <si>
    <t>JOB CLASSIFICATION</t>
  </si>
  <si>
    <t>HOURLY RATE</t>
  </si>
  <si>
    <t>Rolling Stock Maintenance</t>
  </si>
  <si>
    <t>Train Operations 
(For Current Train Schedule in Appendix No. 1)</t>
  </si>
  <si>
    <t>Facilities Maintenance</t>
  </si>
  <si>
    <r>
      <t>Only the cells identified in yellow shall be populated by the Offeror</t>
    </r>
    <r>
      <rPr>
        <b/>
        <sz val="13"/>
        <rFont val="Times New Roman"/>
        <family val="1"/>
      </rPr>
      <t>.</t>
    </r>
    <r>
      <rPr>
        <b/>
        <u/>
        <sz val="13"/>
        <rFont val="Times New Roman"/>
        <family val="1"/>
      </rPr>
      <t xml:space="preserve">
</t>
    </r>
  </si>
  <si>
    <t>INSTRUCTIONS</t>
  </si>
  <si>
    <t>The Offeror shall identify the specific Job Classification and proposed Hourly Rate for work to be carried out through Task Orders.</t>
  </si>
  <si>
    <r>
      <rPr>
        <sz val="11"/>
        <color rgb="FF000000"/>
        <rFont val="Times New Roman"/>
        <family val="1"/>
      </rPr>
      <t xml:space="preserve">     The structure of the Price Proposal Form is protected and shall not be modified in any way.  
     No erasures or other handwritten changes may appear on the Price Proposal Form.
     Failure to provide a unit price for Items 1 - 6 above may result in the Price Proposal being deemed non-responsive.
Any goods or services required by this RFP which are proposed by the Offeror at No Cost must be clearly entered within the form as $0.00.      	
In case of an error in the calculation of an extended price, the unit price governs. 
All unit and extended prices must be clearly entered in U.S. dollars and cents, e.g., $500.25.
All unit prices must represent the actual price per unit that VRE will pay and may not be contingent on any other factor or condition in any manner.
 The unit prices shall be fixed but are subject to annual economic price adjustment as stipulated in the Special Provisions.  </t>
    </r>
    <r>
      <rPr>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</si>
</sst>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9" x14ac:knownFonts="1">
    <font>
      <sz val="10"/>
      <name val="Arial"/>
    </font>
    <font>
      <sz val="10"/>
      <name val="Arial"/>
      <family val="2"/>
    </font>
    <font>
      <sz val="10"/>
      <name val="Arial"/>
      <family val="2"/>
    </font>
    <font>
      <sz val="8"/>
      <name val="Arial"/>
      <family val="2"/>
    </font>
    <font>
      <sz val="10"/>
      <color indexed="10"/>
      <name val="Arial"/>
      <family val="2"/>
    </font>
    <font>
      <sz val="10"/>
      <color indexed="9"/>
      <name val="Arial"/>
      <family val="2"/>
    </font>
    <font>
      <sz val="10"/>
      <color rgb="FF000000"/>
      <name val="Arial"/>
      <family val="2"/>
    </font>
    <font>
      <b/>
      <sz val="14"/>
      <name val="Times New Roman"/>
      <family val="1"/>
    </font>
    <font>
      <b/>
      <sz val="12"/>
      <name val="Times New Roman"/>
      <family val="1"/>
    </font>
    <font>
      <sz val="12"/>
      <name val="Times New Roman"/>
      <family val="1"/>
    </font>
    <font>
      <sz val="12"/>
      <color theme="1"/>
      <name val="Times New Roman"/>
      <family val="1"/>
    </font>
    <font>
      <b/>
      <u/>
      <sz val="12"/>
      <name val="Times New Roman"/>
      <family val="1"/>
    </font>
    <font>
      <b/>
      <sz val="14"/>
      <name val="Arial"/>
      <family val="2"/>
    </font>
    <font>
      <b/>
      <u/>
      <sz val="13"/>
      <name val="Times New Roman"/>
      <family val="1"/>
    </font>
    <font>
      <b/>
      <sz val="13"/>
      <name val="Times New Roman"/>
      <family val="1"/>
    </font>
    <font>
      <u/>
      <sz val="12"/>
      <name val="Times New Roman"/>
      <family val="1"/>
    </font>
    <font>
      <b/>
      <i/>
      <sz val="12"/>
      <name val="Times New Roman"/>
      <family val="1"/>
    </font>
    <font>
      <sz val="10"/>
      <color rgb="FF000000"/>
      <name val="Arial"/>
      <family val="1"/>
    </font>
    <font>
      <sz val="11"/>
      <color rgb="FF000000"/>
      <name val="Times New Roman"/>
      <family val="1"/>
    </font>
  </fonts>
  <fills count="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gray0625">
        <fgColor indexed="43"/>
        <bgColor rgb="FFFFFFCC"/>
      </patternFill>
    </fill>
    <fill>
      <patternFill patternType="solid">
        <fgColor theme="0"/>
        <bgColor indexed="64"/>
      </patternFill>
    </fill>
  </fills>
  <borders count="2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9"/>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44" fontId="8" fillId="4" borderId="13" xfId="1" applyFont="1" applyFill="1" applyBorder="1" applyAlignment="1" applyProtection="1">
      <alignment horizontal="center" wrapText="1"/>
    </xf>
    <xf numFmtId="164" fontId="8" fillId="2" borderId="5" xfId="1" applyNumberFormat="1" applyFont="1" applyFill="1" applyBorder="1" applyAlignment="1" applyProtection="1">
      <alignment vertical="center" wrapText="1"/>
    </xf>
    <xf numFmtId="164" fontId="9" fillId="6" borderId="13" xfId="1" applyNumberFormat="1" applyFont="1" applyFill="1" applyBorder="1" applyAlignment="1" applyProtection="1">
      <alignment horizontal="center" vertical="center" wrapText="1"/>
      <protection locked="0"/>
    </xf>
    <xf numFmtId="164" fontId="9" fillId="0" borderId="15" xfId="1" applyNumberFormat="1" applyFont="1" applyBorder="1" applyAlignment="1" applyProtection="1">
      <alignment horizontal="center" vertical="center" wrapText="1"/>
    </xf>
    <xf numFmtId="7" fontId="8" fillId="0" borderId="5" xfId="1" applyNumberFormat="1" applyFont="1" applyBorder="1" applyAlignment="1" applyProtection="1">
      <alignment horizontal="center" vertical="center" wrapText="1"/>
    </xf>
    <xf numFmtId="0" fontId="9" fillId="0" borderId="14"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7" fontId="9" fillId="3" borderId="19" xfId="0" applyNumberFormat="1" applyFont="1" applyFill="1" applyBorder="1" applyAlignment="1" applyProtection="1">
      <alignment horizontal="center" vertical="center"/>
      <protection locked="0"/>
    </xf>
    <xf numFmtId="7" fontId="9" fillId="3" borderId="13" xfId="0" applyNumberFormat="1" applyFont="1" applyFill="1" applyBorder="1" applyAlignment="1" applyProtection="1">
      <alignment horizontal="center" vertical="center"/>
      <protection locked="0"/>
    </xf>
    <xf numFmtId="7" fontId="9" fillId="3" borderId="15" xfId="0" applyNumberFormat="1" applyFont="1" applyFill="1" applyBorder="1" applyAlignment="1" applyProtection="1">
      <alignment horizontal="center" vertical="center"/>
      <protection locked="0"/>
    </xf>
    <xf numFmtId="164" fontId="9" fillId="3" borderId="13" xfId="0" applyNumberFormat="1" applyFont="1" applyFill="1" applyBorder="1" applyAlignment="1" applyProtection="1">
      <alignment horizontal="center" vertical="center"/>
      <protection locked="0"/>
    </xf>
    <xf numFmtId="164" fontId="9" fillId="3" borderId="19" xfId="0" applyNumberFormat="1" applyFont="1" applyFill="1" applyBorder="1" applyAlignment="1" applyProtection="1">
      <alignment horizontal="center" vertical="center"/>
      <protection locked="0"/>
    </xf>
    <xf numFmtId="164" fontId="9" fillId="3" borderId="15" xfId="0" applyNumberFormat="1" applyFont="1" applyFill="1" applyBorder="1" applyAlignment="1" applyProtection="1">
      <alignment horizontal="center" vertical="center"/>
      <protection locked="0"/>
    </xf>
    <xf numFmtId="164" fontId="9" fillId="3" borderId="20" xfId="0" applyNumberFormat="1" applyFont="1" applyFill="1" applyBorder="1" applyAlignment="1" applyProtection="1">
      <alignment horizontal="center" vertical="center"/>
      <protection locked="0"/>
    </xf>
    <xf numFmtId="0" fontId="1" fillId="0" borderId="0" xfId="0" applyFont="1"/>
    <xf numFmtId="0" fontId="2" fillId="0" borderId="0" xfId="0" applyFont="1"/>
    <xf numFmtId="0" fontId="9" fillId="0" borderId="13" xfId="0" applyFont="1" applyBorder="1" applyAlignment="1">
      <alignment horizontal="center" vertical="center"/>
    </xf>
    <xf numFmtId="0" fontId="8" fillId="4" borderId="14" xfId="0" applyFont="1" applyFill="1" applyBorder="1" applyAlignment="1">
      <alignment horizontal="center" wrapText="1"/>
    </xf>
    <xf numFmtId="0" fontId="8" fillId="4" borderId="13" xfId="0" applyFont="1" applyFill="1" applyBorder="1" applyAlignment="1">
      <alignment horizontal="center" wrapText="1"/>
    </xf>
    <xf numFmtId="0" fontId="8" fillId="4" borderId="15" xfId="0" applyFont="1" applyFill="1" applyBorder="1" applyAlignment="1">
      <alignment horizontal="center" wrapText="1"/>
    </xf>
    <xf numFmtId="0" fontId="4" fillId="0" borderId="0" xfId="0" applyFont="1" applyAlignment="1">
      <alignment wrapText="1"/>
    </xf>
    <xf numFmtId="0" fontId="2" fillId="0" borderId="0" xfId="0" applyFont="1" applyAlignment="1">
      <alignment wrapText="1"/>
    </xf>
    <xf numFmtId="1" fontId="9" fillId="2" borderId="1" xfId="0" applyNumberFormat="1" applyFont="1" applyFill="1" applyBorder="1" applyAlignment="1">
      <alignment horizontal="center" vertical="top" wrapText="1"/>
    </xf>
    <xf numFmtId="0" fontId="11" fillId="2" borderId="2" xfId="0" applyFont="1" applyFill="1" applyBorder="1" applyAlignment="1">
      <alignment horizontal="left" vertical="center"/>
    </xf>
    <xf numFmtId="0" fontId="9" fillId="2" borderId="2" xfId="0" applyFont="1" applyFill="1" applyBorder="1" applyAlignment="1">
      <alignment vertical="top" wrapText="1"/>
    </xf>
    <xf numFmtId="0" fontId="8" fillId="2" borderId="0" xfId="0" applyFont="1" applyFill="1" applyAlignment="1">
      <alignment vertical="top"/>
    </xf>
    <xf numFmtId="1" fontId="5" fillId="0" borderId="0" xfId="0" applyNumberFormat="1" applyFont="1" applyAlignment="1">
      <alignment wrapText="1"/>
    </xf>
    <xf numFmtId="0" fontId="0" fillId="0" borderId="0" xfId="0" applyAlignment="1">
      <alignment wrapText="1"/>
    </xf>
    <xf numFmtId="0" fontId="0" fillId="4" borderId="8" xfId="0" applyFill="1" applyBorder="1"/>
    <xf numFmtId="0" fontId="11" fillId="4" borderId="0" xfId="0" applyFont="1" applyFill="1" applyAlignment="1">
      <alignment horizontal="center" vertical="center"/>
    </xf>
    <xf numFmtId="0" fontId="15" fillId="4" borderId="0" xfId="0" applyFont="1" applyFill="1" applyAlignment="1">
      <alignment vertical="center"/>
    </xf>
    <xf numFmtId="0" fontId="11" fillId="4" borderId="26" xfId="0" applyFont="1" applyFill="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4" borderId="16" xfId="0" applyFont="1" applyFill="1" applyBorder="1"/>
    <xf numFmtId="0" fontId="9" fillId="4" borderId="7" xfId="0" applyFont="1" applyFill="1" applyBorder="1"/>
    <xf numFmtId="0" fontId="9" fillId="7" borderId="0" xfId="0" applyFont="1" applyFill="1" applyAlignment="1">
      <alignment horizontal="center" vertical="center"/>
    </xf>
    <xf numFmtId="44" fontId="9" fillId="7" borderId="0" xfId="0" applyNumberFormat="1" applyFont="1" applyFill="1"/>
    <xf numFmtId="0" fontId="9" fillId="7" borderId="0" xfId="0" applyFont="1" applyFill="1"/>
    <xf numFmtId="0" fontId="11" fillId="4" borderId="6" xfId="0" applyFont="1" applyFill="1" applyBorder="1" applyAlignment="1">
      <alignment horizontal="center" vertical="center"/>
    </xf>
    <xf numFmtId="0" fontId="9" fillId="0" borderId="28" xfId="0" applyFont="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23" xfId="0" applyFont="1" applyFill="1" applyBorder="1" applyAlignment="1">
      <alignment horizontal="center" vertical="center"/>
    </xf>
    <xf numFmtId="0" fontId="16" fillId="7" borderId="0" xfId="0" applyFont="1" applyFill="1" applyAlignment="1">
      <alignment horizontal="center" vertical="center"/>
    </xf>
    <xf numFmtId="0" fontId="11"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7" xfId="0" applyFont="1" applyFill="1" applyBorder="1" applyAlignment="1">
      <alignment horizontal="center" vertical="center" wrapText="1"/>
    </xf>
    <xf numFmtId="164" fontId="9" fillId="2" borderId="8" xfId="1" applyNumberFormat="1" applyFont="1" applyFill="1" applyBorder="1" applyAlignment="1" applyProtection="1">
      <alignment horizontal="center" vertical="top" wrapText="1"/>
    </xf>
    <xf numFmtId="164" fontId="9" fillId="2" borderId="0" xfId="1" applyNumberFormat="1" applyFont="1" applyFill="1" applyBorder="1" applyAlignment="1" applyProtection="1">
      <alignment horizontal="center" vertical="top" wrapText="1"/>
    </xf>
    <xf numFmtId="164" fontId="9" fillId="2" borderId="6" xfId="1" applyNumberFormat="1" applyFont="1" applyFill="1" applyBorder="1" applyAlignment="1" applyProtection="1">
      <alignment horizontal="center" vertical="top" wrapText="1"/>
    </xf>
    <xf numFmtId="0" fontId="13" fillId="0" borderId="0" xfId="0" applyFont="1" applyAlignment="1">
      <alignment horizontal="center"/>
    </xf>
    <xf numFmtId="0" fontId="7" fillId="0" borderId="9" xfId="0" applyFont="1" applyBorder="1" applyAlignment="1">
      <alignment horizontal="center" wrapText="1"/>
    </xf>
    <xf numFmtId="0" fontId="12" fillId="0" borderId="0" xfId="0" applyFont="1" applyAlignment="1">
      <alignment horizontal="center" wrapText="1"/>
    </xf>
    <xf numFmtId="0" fontId="1" fillId="0" borderId="0" xfId="0" applyFont="1" applyAlignment="1">
      <alignment horizontal="center"/>
    </xf>
    <xf numFmtId="0" fontId="8" fillId="4" borderId="12" xfId="0" applyFont="1" applyFill="1" applyBorder="1" applyAlignment="1">
      <alignment horizontal="center" vertical="center"/>
    </xf>
    <xf numFmtId="0" fontId="8" fillId="4" borderId="3" xfId="0" applyFont="1" applyFill="1"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0" fillId="0" borderId="11" xfId="0" applyBorder="1" applyAlignment="1">
      <alignment horizontal="center"/>
    </xf>
    <xf numFmtId="0" fontId="0" fillId="0" borderId="22" xfId="0" applyBorder="1" applyAlignment="1">
      <alignment horizontal="center"/>
    </xf>
    <xf numFmtId="0" fontId="11" fillId="5" borderId="24"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7"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cellXfs>
  <cellStyles count="2">
    <cellStyle name="Currency" xfId="1" builtinId="4"/>
    <cellStyle name="Normal" xfId="0" builtinId="0"/>
  </cellStyles>
  <dxfs count="1">
    <dxf>
      <fill>
        <patternFill>
          <bgColor indexed="26"/>
        </patternFill>
      </fill>
    </dxf>
  </dxfs>
  <tableStyles count="0" defaultTableStyle="TableStyleMedium9"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dimension ref="B1:H62"/>
  <sheetViews>
    <sheetView tabSelected="1" topLeftCell="A40" zoomScaleNormal="100" zoomScalePageLayoutView="75" workbookViewId="0">
      <selection activeCell="F10" sqref="F10"/>
    </sheetView>
  </sheetViews>
  <sheetFormatPr defaultColWidth="9.1796875" defaultRowHeight="12.5" x14ac:dyDescent="0.25"/>
  <cols>
    <col min="1" max="1" width="18.26953125" customWidth="1"/>
    <col min="2" max="2" width="9.54296875" customWidth="1"/>
    <col min="3" max="3" width="45.453125" customWidth="1"/>
    <col min="4" max="4" width="25.54296875" customWidth="1"/>
    <col min="5" max="5" width="9.54296875" customWidth="1"/>
    <col min="6" max="7" width="30.54296875" customWidth="1"/>
    <col min="8" max="8" width="36.1796875" customWidth="1"/>
    <col min="12" max="12" width="9.81640625" customWidth="1"/>
    <col min="13" max="13" width="9.54296875" customWidth="1"/>
    <col min="14" max="14" width="9.1796875" customWidth="1"/>
  </cols>
  <sheetData>
    <row r="1" spans="2:8" ht="69" customHeight="1" x14ac:dyDescent="0.4">
      <c r="B1" s="59" t="s">
        <v>6</v>
      </c>
      <c r="C1" s="60"/>
      <c r="D1" s="60"/>
      <c r="E1" s="60"/>
      <c r="F1" s="60"/>
      <c r="G1" s="60"/>
    </row>
    <row r="2" spans="2:8" ht="36.65" customHeight="1" x14ac:dyDescent="0.35">
      <c r="B2" s="58" t="s">
        <v>29</v>
      </c>
      <c r="C2" s="58"/>
      <c r="D2" s="58"/>
      <c r="E2" s="58"/>
      <c r="F2" s="58"/>
      <c r="G2" s="58"/>
    </row>
    <row r="3" spans="2:8" s="17" customFormat="1" ht="9" customHeight="1" thickBot="1" x14ac:dyDescent="0.3">
      <c r="B3" s="61"/>
      <c r="C3" s="61"/>
      <c r="D3" s="61"/>
      <c r="E3" s="61"/>
      <c r="F3" s="61"/>
      <c r="G3" s="61"/>
      <c r="H3" s="16"/>
    </row>
    <row r="4" spans="2:8" ht="23.15" customHeight="1" x14ac:dyDescent="0.25">
      <c r="B4" s="62" t="s">
        <v>17</v>
      </c>
      <c r="C4" s="63"/>
      <c r="D4" s="66" t="s">
        <v>7</v>
      </c>
      <c r="E4" s="67"/>
      <c r="F4" s="67"/>
      <c r="G4" s="68"/>
    </row>
    <row r="5" spans="2:8" ht="35.15" customHeight="1" x14ac:dyDescent="0.25">
      <c r="B5" s="64"/>
      <c r="C5" s="65"/>
      <c r="D5" s="69" t="s">
        <v>5</v>
      </c>
      <c r="E5" s="69"/>
      <c r="F5" s="69"/>
      <c r="G5" s="70"/>
    </row>
    <row r="6" spans="2:8" ht="32.15" customHeight="1" x14ac:dyDescent="0.3">
      <c r="B6" s="19" t="s">
        <v>0</v>
      </c>
      <c r="C6" s="20" t="s">
        <v>3</v>
      </c>
      <c r="D6" s="20" t="s">
        <v>8</v>
      </c>
      <c r="E6" s="20" t="s">
        <v>4</v>
      </c>
      <c r="F6" s="1" t="s">
        <v>1</v>
      </c>
      <c r="G6" s="21" t="s">
        <v>9</v>
      </c>
    </row>
    <row r="7" spans="2:8" s="23" customFormat="1" ht="35.15" customHeight="1" x14ac:dyDescent="0.25">
      <c r="B7" s="6">
        <v>1</v>
      </c>
      <c r="C7" s="7" t="s">
        <v>10</v>
      </c>
      <c r="D7" s="7" t="s">
        <v>15</v>
      </c>
      <c r="E7" s="7">
        <v>1</v>
      </c>
      <c r="F7" s="3"/>
      <c r="G7" s="4" t="str">
        <f>IF(F7="","",(E7*(ROUND(F7,2))))</f>
        <v/>
      </c>
      <c r="H7" s="22"/>
    </row>
    <row r="8" spans="2:8" s="23" customFormat="1" ht="35.15" customHeight="1" x14ac:dyDescent="0.25">
      <c r="B8" s="6">
        <v>2</v>
      </c>
      <c r="C8" s="7" t="s">
        <v>11</v>
      </c>
      <c r="D8" s="7" t="s">
        <v>16</v>
      </c>
      <c r="E8" s="7">
        <v>60</v>
      </c>
      <c r="F8" s="3"/>
      <c r="G8" s="4" t="str">
        <f t="shared" ref="G8:G12" si="0">IF(F8="","",(E8*(ROUND(F8,2))))</f>
        <v/>
      </c>
      <c r="H8" s="22"/>
    </row>
    <row r="9" spans="2:8" s="23" customFormat="1" ht="35.15" customHeight="1" x14ac:dyDescent="0.25">
      <c r="B9" s="6">
        <v>3</v>
      </c>
      <c r="C9" s="7" t="s">
        <v>12</v>
      </c>
      <c r="D9" s="7" t="s">
        <v>16</v>
      </c>
      <c r="E9" s="7">
        <v>60</v>
      </c>
      <c r="F9" s="3"/>
      <c r="G9" s="4" t="str">
        <f t="shared" si="0"/>
        <v/>
      </c>
      <c r="H9" s="22"/>
    </row>
    <row r="10" spans="2:8" s="23" customFormat="1" ht="35.15" customHeight="1" x14ac:dyDescent="0.25">
      <c r="B10" s="6">
        <v>4</v>
      </c>
      <c r="C10" s="8" t="s">
        <v>27</v>
      </c>
      <c r="D10" s="7" t="s">
        <v>16</v>
      </c>
      <c r="E10" s="7">
        <v>60</v>
      </c>
      <c r="F10" s="3"/>
      <c r="G10" s="4" t="str">
        <f t="shared" si="0"/>
        <v/>
      </c>
      <c r="H10" s="22"/>
    </row>
    <row r="11" spans="2:8" s="23" customFormat="1" ht="35.15" customHeight="1" x14ac:dyDescent="0.25">
      <c r="B11" s="6">
        <v>5</v>
      </c>
      <c r="C11" s="7" t="s">
        <v>13</v>
      </c>
      <c r="D11" s="7" t="s">
        <v>16</v>
      </c>
      <c r="E11" s="7">
        <v>60</v>
      </c>
      <c r="F11" s="3"/>
      <c r="G11" s="4" t="str">
        <f t="shared" si="0"/>
        <v/>
      </c>
      <c r="H11" s="22"/>
    </row>
    <row r="12" spans="2:8" s="23" customFormat="1" ht="35.15" customHeight="1" x14ac:dyDescent="0.25">
      <c r="B12" s="6">
        <v>6</v>
      </c>
      <c r="C12" s="7" t="s">
        <v>14</v>
      </c>
      <c r="D12" s="7" t="s">
        <v>16</v>
      </c>
      <c r="E12" s="7">
        <v>60</v>
      </c>
      <c r="F12" s="3"/>
      <c r="G12" s="4" t="str">
        <f t="shared" si="0"/>
        <v/>
      </c>
      <c r="H12" s="22"/>
    </row>
    <row r="13" spans="2:8" s="23" customFormat="1" ht="3.75" customHeight="1" thickBot="1" x14ac:dyDescent="0.3">
      <c r="B13" s="55" t="str">
        <f>IF(F13="","",(E13*(ROUND(F13,2))))</f>
        <v/>
      </c>
      <c r="C13" s="56"/>
      <c r="D13" s="56"/>
      <c r="E13" s="56"/>
      <c r="F13" s="56"/>
      <c r="G13" s="57"/>
      <c r="H13" s="22"/>
    </row>
    <row r="14" spans="2:8" s="23" customFormat="1" ht="3" customHeight="1" thickBot="1" x14ac:dyDescent="0.3">
      <c r="B14" s="24"/>
      <c r="C14" s="25" t="s">
        <v>2</v>
      </c>
      <c r="D14" s="25"/>
      <c r="E14" s="26"/>
      <c r="F14" s="27"/>
      <c r="G14" s="2">
        <f>IF(SUM(G7:G13)=30000,"",SUM(G7:G13))</f>
        <v>0</v>
      </c>
      <c r="H14" s="28">
        <f>COUNTBLANK(F7:F13)-COUNTBLANK(E7:E13)</f>
        <v>6</v>
      </c>
    </row>
    <row r="15" spans="2:8" s="23" customFormat="1" ht="35.15" customHeight="1" thickBot="1" x14ac:dyDescent="0.3">
      <c r="B15" s="52" t="s">
        <v>18</v>
      </c>
      <c r="C15" s="53"/>
      <c r="D15" s="53"/>
      <c r="E15" s="53"/>
      <c r="F15" s="54"/>
      <c r="G15" s="5">
        <f>SUM(G7:G12)</f>
        <v>0</v>
      </c>
      <c r="H15" s="28">
        <f>SUM(H7:H14)</f>
        <v>6</v>
      </c>
    </row>
    <row r="16" spans="2:8" s="23" customFormat="1" ht="16.5" customHeight="1" x14ac:dyDescent="0.25">
      <c r="B16" s="73" t="s">
        <v>30</v>
      </c>
      <c r="C16" s="74"/>
      <c r="D16" s="74"/>
      <c r="E16" s="74"/>
      <c r="F16" s="74"/>
      <c r="G16" s="75"/>
      <c r="H16" s="28"/>
    </row>
    <row r="17" spans="2:7" s="29" customFormat="1" ht="228.75" customHeight="1" thickBot="1" x14ac:dyDescent="0.3">
      <c r="B17" s="76" t="s">
        <v>32</v>
      </c>
      <c r="C17" s="77"/>
      <c r="D17" s="77"/>
      <c r="E17" s="77"/>
      <c r="F17" s="77"/>
      <c r="G17" s="78"/>
    </row>
    <row r="18" spans="2:7" ht="29.15" customHeight="1" thickBot="1" x14ac:dyDescent="0.3">
      <c r="B18" s="72"/>
      <c r="C18" s="72"/>
      <c r="D18" s="72"/>
      <c r="E18" s="72"/>
      <c r="F18" s="72"/>
      <c r="G18" s="72"/>
    </row>
    <row r="19" spans="2:7" ht="25.5" customHeight="1" thickBot="1" x14ac:dyDescent="0.3">
      <c r="B19" s="48" t="s">
        <v>19</v>
      </c>
      <c r="C19" s="49"/>
      <c r="D19" s="49"/>
      <c r="E19" s="49"/>
      <c r="F19" s="49"/>
      <c r="G19" s="50"/>
    </row>
    <row r="20" spans="2:7" ht="20.149999999999999" customHeight="1" x14ac:dyDescent="0.25">
      <c r="B20" s="30"/>
      <c r="C20" s="31" t="s">
        <v>24</v>
      </c>
      <c r="D20" s="31" t="s">
        <v>25</v>
      </c>
      <c r="E20" s="32"/>
      <c r="F20" s="31" t="s">
        <v>24</v>
      </c>
      <c r="G20" s="33" t="s">
        <v>25</v>
      </c>
    </row>
    <row r="21" spans="2:7" ht="23.15" customHeight="1" x14ac:dyDescent="0.25">
      <c r="B21" s="34">
        <v>1</v>
      </c>
      <c r="C21" s="18" t="s">
        <v>20</v>
      </c>
      <c r="D21" s="10"/>
      <c r="E21" s="35">
        <v>3</v>
      </c>
      <c r="F21" s="18" t="s">
        <v>22</v>
      </c>
      <c r="G21" s="11"/>
    </row>
    <row r="22" spans="2:7" ht="23.15" customHeight="1" thickBot="1" x14ac:dyDescent="0.4">
      <c r="B22" s="36">
        <v>2</v>
      </c>
      <c r="C22" s="37" t="s">
        <v>21</v>
      </c>
      <c r="D22" s="9"/>
      <c r="E22" s="38"/>
      <c r="F22" s="38"/>
      <c r="G22" s="39"/>
    </row>
    <row r="23" spans="2:7" ht="23.15" customHeight="1" x14ac:dyDescent="0.25">
      <c r="B23" s="71"/>
      <c r="C23" s="71"/>
      <c r="D23" s="71"/>
      <c r="E23" s="71"/>
      <c r="F23" s="71"/>
      <c r="G23" s="71"/>
    </row>
    <row r="24" spans="2:7" ht="23.15" customHeight="1" x14ac:dyDescent="0.25">
      <c r="B24" s="51" t="s">
        <v>31</v>
      </c>
      <c r="C24" s="51"/>
      <c r="D24" s="51"/>
      <c r="E24" s="51"/>
      <c r="F24" s="51"/>
      <c r="G24" s="51"/>
    </row>
    <row r="25" spans="2:7" ht="7.5" customHeight="1" thickBot="1" x14ac:dyDescent="0.4">
      <c r="B25" s="40"/>
      <c r="C25" s="40"/>
      <c r="D25" s="41"/>
      <c r="E25" s="42"/>
      <c r="F25" s="42"/>
      <c r="G25" s="42"/>
    </row>
    <row r="26" spans="2:7" ht="25.5" customHeight="1" thickBot="1" x14ac:dyDescent="0.3">
      <c r="B26" s="48" t="s">
        <v>23</v>
      </c>
      <c r="C26" s="49"/>
      <c r="D26" s="49"/>
      <c r="E26" s="49"/>
      <c r="F26" s="49"/>
      <c r="G26" s="50"/>
    </row>
    <row r="27" spans="2:7" ht="25" customHeight="1" thickBot="1" x14ac:dyDescent="0.3">
      <c r="B27" s="45" t="s">
        <v>26</v>
      </c>
      <c r="C27" s="46"/>
      <c r="D27" s="46"/>
      <c r="E27" s="46"/>
      <c r="F27" s="46"/>
      <c r="G27" s="47"/>
    </row>
    <row r="28" spans="2:7" ht="20.149999999999999" customHeight="1" x14ac:dyDescent="0.25">
      <c r="B28" s="30"/>
      <c r="C28" s="31" t="s">
        <v>24</v>
      </c>
      <c r="D28" s="31" t="s">
        <v>25</v>
      </c>
      <c r="E28" s="32"/>
      <c r="F28" s="31" t="s">
        <v>24</v>
      </c>
      <c r="G28" s="43" t="s">
        <v>25</v>
      </c>
    </row>
    <row r="29" spans="2:7" ht="23.15" customHeight="1" x14ac:dyDescent="0.25">
      <c r="B29" s="34">
        <v>1</v>
      </c>
      <c r="C29" s="12"/>
      <c r="D29" s="12"/>
      <c r="E29" s="35">
        <v>16</v>
      </c>
      <c r="F29" s="12"/>
      <c r="G29" s="14"/>
    </row>
    <row r="30" spans="2:7" ht="23.15" customHeight="1" x14ac:dyDescent="0.25">
      <c r="B30" s="34">
        <v>2</v>
      </c>
      <c r="C30" s="12"/>
      <c r="D30" s="12"/>
      <c r="E30" s="35">
        <v>17</v>
      </c>
      <c r="F30" s="12"/>
      <c r="G30" s="14"/>
    </row>
    <row r="31" spans="2:7" ht="23.15" customHeight="1" x14ac:dyDescent="0.25">
      <c r="B31" s="34">
        <v>3</v>
      </c>
      <c r="C31" s="12"/>
      <c r="D31" s="12"/>
      <c r="E31" s="35">
        <v>18</v>
      </c>
      <c r="F31" s="12"/>
      <c r="G31" s="14"/>
    </row>
    <row r="32" spans="2:7" ht="23.15" customHeight="1" x14ac:dyDescent="0.25">
      <c r="B32" s="34">
        <v>4</v>
      </c>
      <c r="C32" s="12"/>
      <c r="D32" s="12"/>
      <c r="E32" s="35">
        <v>19</v>
      </c>
      <c r="F32" s="12"/>
      <c r="G32" s="14"/>
    </row>
    <row r="33" spans="2:7" ht="23.15" customHeight="1" x14ac:dyDescent="0.25">
      <c r="B33" s="34">
        <v>5</v>
      </c>
      <c r="C33" s="12"/>
      <c r="D33" s="12"/>
      <c r="E33" s="35">
        <v>20</v>
      </c>
      <c r="F33" s="12"/>
      <c r="G33" s="14"/>
    </row>
    <row r="34" spans="2:7" ht="23.15" customHeight="1" x14ac:dyDescent="0.25">
      <c r="B34" s="34">
        <v>6</v>
      </c>
      <c r="C34" s="12"/>
      <c r="D34" s="12"/>
      <c r="E34" s="35">
        <v>21</v>
      </c>
      <c r="F34" s="12"/>
      <c r="G34" s="14"/>
    </row>
    <row r="35" spans="2:7" ht="23.15" customHeight="1" x14ac:dyDescent="0.25">
      <c r="B35" s="34">
        <v>7</v>
      </c>
      <c r="C35" s="12"/>
      <c r="D35" s="12"/>
      <c r="E35" s="35">
        <v>22</v>
      </c>
      <c r="F35" s="12"/>
      <c r="G35" s="14"/>
    </row>
    <row r="36" spans="2:7" ht="23.15" customHeight="1" x14ac:dyDescent="0.25">
      <c r="B36" s="34">
        <v>8</v>
      </c>
      <c r="C36" s="12"/>
      <c r="D36" s="12"/>
      <c r="E36" s="35">
        <v>23</v>
      </c>
      <c r="F36" s="12"/>
      <c r="G36" s="14"/>
    </row>
    <row r="37" spans="2:7" ht="23.15" customHeight="1" x14ac:dyDescent="0.25">
      <c r="B37" s="34">
        <v>9</v>
      </c>
      <c r="C37" s="12"/>
      <c r="D37" s="12"/>
      <c r="E37" s="35">
        <v>24</v>
      </c>
      <c r="F37" s="12"/>
      <c r="G37" s="14"/>
    </row>
    <row r="38" spans="2:7" ht="23.15" customHeight="1" x14ac:dyDescent="0.25">
      <c r="B38" s="34">
        <v>10</v>
      </c>
      <c r="C38" s="12"/>
      <c r="D38" s="12"/>
      <c r="E38" s="35">
        <v>25</v>
      </c>
      <c r="F38" s="12"/>
      <c r="G38" s="14"/>
    </row>
    <row r="39" spans="2:7" ht="23.15" customHeight="1" x14ac:dyDescent="0.25">
      <c r="B39" s="34">
        <v>11</v>
      </c>
      <c r="C39" s="12"/>
      <c r="D39" s="12"/>
      <c r="E39" s="35">
        <v>26</v>
      </c>
      <c r="F39" s="12"/>
      <c r="G39" s="14"/>
    </row>
    <row r="40" spans="2:7" ht="23.15" customHeight="1" x14ac:dyDescent="0.25">
      <c r="B40" s="34">
        <v>12</v>
      </c>
      <c r="C40" s="12"/>
      <c r="D40" s="12"/>
      <c r="E40" s="35">
        <v>27</v>
      </c>
      <c r="F40" s="12"/>
      <c r="G40" s="14"/>
    </row>
    <row r="41" spans="2:7" ht="23.15" customHeight="1" x14ac:dyDescent="0.25">
      <c r="B41" s="34">
        <v>13</v>
      </c>
      <c r="C41" s="12"/>
      <c r="D41" s="12"/>
      <c r="E41" s="35">
        <v>28</v>
      </c>
      <c r="F41" s="12"/>
      <c r="G41" s="14"/>
    </row>
    <row r="42" spans="2:7" ht="23.15" customHeight="1" x14ac:dyDescent="0.25">
      <c r="B42" s="34">
        <v>14</v>
      </c>
      <c r="C42" s="12"/>
      <c r="D42" s="12"/>
      <c r="E42" s="35">
        <v>29</v>
      </c>
      <c r="F42" s="12"/>
      <c r="G42" s="14"/>
    </row>
    <row r="43" spans="2:7" ht="23.15" customHeight="1" thickBot="1" x14ac:dyDescent="0.3">
      <c r="B43" s="36">
        <v>15</v>
      </c>
      <c r="C43" s="13"/>
      <c r="D43" s="13"/>
      <c r="E43" s="44">
        <v>30</v>
      </c>
      <c r="F43" s="13"/>
      <c r="G43" s="15"/>
    </row>
    <row r="44" spans="2:7" ht="13" thickBot="1" x14ac:dyDescent="0.3">
      <c r="B44" s="72"/>
      <c r="C44" s="72"/>
      <c r="D44" s="72"/>
      <c r="E44" s="72"/>
      <c r="F44" s="72"/>
      <c r="G44" s="72"/>
    </row>
    <row r="45" spans="2:7" ht="25.5" customHeight="1" thickBot="1" x14ac:dyDescent="0.3">
      <c r="B45" s="48"/>
      <c r="C45" s="49"/>
      <c r="D45" s="49"/>
      <c r="E45" s="49"/>
      <c r="F45" s="49"/>
      <c r="G45" s="50"/>
    </row>
    <row r="46" spans="2:7" ht="25" customHeight="1" thickBot="1" x14ac:dyDescent="0.3">
      <c r="B46" s="45" t="s">
        <v>28</v>
      </c>
      <c r="C46" s="46"/>
      <c r="D46" s="46"/>
      <c r="E46" s="46"/>
      <c r="F46" s="46"/>
      <c r="G46" s="47"/>
    </row>
    <row r="47" spans="2:7" ht="20.149999999999999" customHeight="1" x14ac:dyDescent="0.25">
      <c r="B47" s="30"/>
      <c r="C47" s="31" t="s">
        <v>24</v>
      </c>
      <c r="D47" s="31" t="s">
        <v>25</v>
      </c>
      <c r="E47" s="32"/>
      <c r="F47" s="31" t="s">
        <v>24</v>
      </c>
      <c r="G47" s="43" t="s">
        <v>25</v>
      </c>
    </row>
    <row r="48" spans="2:7" ht="23.15" customHeight="1" x14ac:dyDescent="0.25">
      <c r="B48" s="34">
        <v>1</v>
      </c>
      <c r="C48" s="12"/>
      <c r="D48" s="12"/>
      <c r="E48" s="35">
        <v>16</v>
      </c>
      <c r="F48" s="12"/>
      <c r="G48" s="14"/>
    </row>
    <row r="49" spans="2:7" ht="23.15" customHeight="1" x14ac:dyDescent="0.25">
      <c r="B49" s="34">
        <v>2</v>
      </c>
      <c r="C49" s="12"/>
      <c r="D49" s="12"/>
      <c r="E49" s="35">
        <v>17</v>
      </c>
      <c r="F49" s="12"/>
      <c r="G49" s="14"/>
    </row>
    <row r="50" spans="2:7" ht="23.15" customHeight="1" x14ac:dyDescent="0.25">
      <c r="B50" s="34">
        <v>3</v>
      </c>
      <c r="C50" s="12"/>
      <c r="D50" s="12"/>
      <c r="E50" s="35">
        <v>18</v>
      </c>
      <c r="F50" s="12"/>
      <c r="G50" s="14"/>
    </row>
    <row r="51" spans="2:7" ht="23.15" customHeight="1" x14ac:dyDescent="0.25">
      <c r="B51" s="34">
        <v>4</v>
      </c>
      <c r="C51" s="12"/>
      <c r="D51" s="12"/>
      <c r="E51" s="35">
        <v>19</v>
      </c>
      <c r="F51" s="12"/>
      <c r="G51" s="14"/>
    </row>
    <row r="52" spans="2:7" ht="23.15" customHeight="1" x14ac:dyDescent="0.25">
      <c r="B52" s="34">
        <v>5</v>
      </c>
      <c r="C52" s="12"/>
      <c r="D52" s="12"/>
      <c r="E52" s="35">
        <v>20</v>
      </c>
      <c r="F52" s="12"/>
      <c r="G52" s="14"/>
    </row>
    <row r="53" spans="2:7" ht="23.15" customHeight="1" x14ac:dyDescent="0.25">
      <c r="B53" s="34">
        <v>6</v>
      </c>
      <c r="C53" s="12"/>
      <c r="D53" s="12"/>
      <c r="E53" s="35">
        <v>21</v>
      </c>
      <c r="F53" s="12"/>
      <c r="G53" s="14"/>
    </row>
    <row r="54" spans="2:7" ht="23.15" customHeight="1" x14ac:dyDescent="0.25">
      <c r="B54" s="34">
        <v>7</v>
      </c>
      <c r="C54" s="12"/>
      <c r="D54" s="12"/>
      <c r="E54" s="35">
        <v>22</v>
      </c>
      <c r="F54" s="12"/>
      <c r="G54" s="14"/>
    </row>
    <row r="55" spans="2:7" ht="23.15" customHeight="1" x14ac:dyDescent="0.25">
      <c r="B55" s="34">
        <v>8</v>
      </c>
      <c r="C55" s="12"/>
      <c r="D55" s="12"/>
      <c r="E55" s="35">
        <v>23</v>
      </c>
      <c r="F55" s="12"/>
      <c r="G55" s="14"/>
    </row>
    <row r="56" spans="2:7" ht="23.15" customHeight="1" x14ac:dyDescent="0.25">
      <c r="B56" s="34">
        <v>9</v>
      </c>
      <c r="C56" s="12"/>
      <c r="D56" s="12"/>
      <c r="E56" s="35">
        <v>24</v>
      </c>
      <c r="F56" s="12"/>
      <c r="G56" s="14"/>
    </row>
    <row r="57" spans="2:7" ht="23.15" customHeight="1" x14ac:dyDescent="0.25">
      <c r="B57" s="34">
        <v>10</v>
      </c>
      <c r="C57" s="12"/>
      <c r="D57" s="12"/>
      <c r="E57" s="35">
        <v>25</v>
      </c>
      <c r="F57" s="12"/>
      <c r="G57" s="14"/>
    </row>
    <row r="58" spans="2:7" ht="23.15" customHeight="1" x14ac:dyDescent="0.25">
      <c r="B58" s="34">
        <v>11</v>
      </c>
      <c r="C58" s="12"/>
      <c r="D58" s="12"/>
      <c r="E58" s="35">
        <v>26</v>
      </c>
      <c r="F58" s="12"/>
      <c r="G58" s="14"/>
    </row>
    <row r="59" spans="2:7" ht="23.15" customHeight="1" x14ac:dyDescent="0.25">
      <c r="B59" s="34">
        <v>12</v>
      </c>
      <c r="C59" s="12"/>
      <c r="D59" s="12"/>
      <c r="E59" s="35">
        <v>27</v>
      </c>
      <c r="F59" s="12"/>
      <c r="G59" s="14"/>
    </row>
    <row r="60" spans="2:7" ht="23.15" customHeight="1" x14ac:dyDescent="0.25">
      <c r="B60" s="34">
        <v>13</v>
      </c>
      <c r="C60" s="12"/>
      <c r="D60" s="12"/>
      <c r="E60" s="35">
        <v>28</v>
      </c>
      <c r="F60" s="12"/>
      <c r="G60" s="14"/>
    </row>
    <row r="61" spans="2:7" ht="23.15" customHeight="1" x14ac:dyDescent="0.25">
      <c r="B61" s="34">
        <v>14</v>
      </c>
      <c r="C61" s="12"/>
      <c r="D61" s="12"/>
      <c r="E61" s="35">
        <v>29</v>
      </c>
      <c r="F61" s="12"/>
      <c r="G61" s="14"/>
    </row>
    <row r="62" spans="2:7" ht="23.15" customHeight="1" thickBot="1" x14ac:dyDescent="0.3">
      <c r="B62" s="36">
        <v>15</v>
      </c>
      <c r="C62" s="13"/>
      <c r="D62" s="13"/>
      <c r="E62" s="44">
        <v>30</v>
      </c>
      <c r="F62" s="13"/>
      <c r="G62" s="15"/>
    </row>
  </sheetData>
  <sheetProtection algorithmName="SHA-512" hashValue="ap/EGctA7wRkahGjNVLamxNAF0NX4phetVzHr3BFHvaFXuFAJ4zlJ5OWABst2750lPE8kVo11HSjdQVT/6Hf7w==" saltValue="mLcJu+iqFjGTWfP0PTKb8A==" spinCount="100000" sheet="1" selectLockedCells="1"/>
  <protectedRanges>
    <protectedRange sqref="C48:C62 F48:F62" name="job class facilities"/>
    <protectedRange sqref="C29:C43 F29:F43" name="job class rolling stock"/>
    <protectedRange sqref="F7:F12" name="unit prices"/>
    <protectedRange sqref="B5:C5" name="offeror"/>
    <protectedRange sqref="D21:D22 G21" name="hourly rate train ops"/>
    <protectedRange sqref="D29:D43 G29:G43" name="hourly rate rolling stock"/>
    <protectedRange sqref="D48:D62 G48:G62" name="hourly rate facilities"/>
  </protectedRanges>
  <mergeCells count="20">
    <mergeCell ref="B2:G2"/>
    <mergeCell ref="B26:G26"/>
    <mergeCell ref="B27:G27"/>
    <mergeCell ref="B1:G1"/>
    <mergeCell ref="B3:G3"/>
    <mergeCell ref="B4:C4"/>
    <mergeCell ref="B5:C5"/>
    <mergeCell ref="D4:G4"/>
    <mergeCell ref="D5:G5"/>
    <mergeCell ref="B23:G23"/>
    <mergeCell ref="B18:G18"/>
    <mergeCell ref="B19:G19"/>
    <mergeCell ref="B16:G16"/>
    <mergeCell ref="B17:G17"/>
    <mergeCell ref="B46:G46"/>
    <mergeCell ref="B45:G45"/>
    <mergeCell ref="B24:G24"/>
    <mergeCell ref="B15:F15"/>
    <mergeCell ref="B13:G13"/>
    <mergeCell ref="B44:G44"/>
  </mergeCells>
  <phoneticPr fontId="3" type="noConversion"/>
  <conditionalFormatting sqref="B5:C5">
    <cfRule type="cellIs" dxfId="0" priority="1" stopIfTrue="1" operator="equal">
      <formula>"Type Contractor Name Here"</formula>
    </cfRule>
  </conditionalFormatting>
  <printOptions horizontalCentered="1" gridLines="1"/>
  <pageMargins left="0.5" right="0.5" top="0.5" bottom="0.5" header="0.5" footer="0.5"/>
  <pageSetup scale="49" fitToHeight="2" orientation="portrait" r:id="rId1"/>
  <headerFooter alignWithMargins="0"/>
  <rowBreaks count="1" manualBreakCount="1">
    <brk id="18" min="1"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268DC83C68DB4DABCD4D037E36441C" ma:contentTypeVersion="18" ma:contentTypeDescription="Create a new document." ma:contentTypeScope="" ma:versionID="912b780376cb1af79c005122b892afca">
  <xsd:schema xmlns:xsd="http://www.w3.org/2001/XMLSchema" xmlns:xs="http://www.w3.org/2001/XMLSchema" xmlns:p="http://schemas.microsoft.com/office/2006/metadata/properties" xmlns:ns1="http://schemas.microsoft.com/sharepoint/v3" xmlns:ns2="1603e885-4066-42c6-8d30-ff76ad6829ef" xmlns:ns3="cd4de665-357f-4844-b461-efc7987e817a" targetNamespace="http://schemas.microsoft.com/office/2006/metadata/properties" ma:root="true" ma:fieldsID="04ef84f62676baacdc7d19dd763fa650" ns1:_="" ns2:_="" ns3:_="">
    <xsd:import namespace="http://schemas.microsoft.com/sharepoint/v3"/>
    <xsd:import namespace="1603e885-4066-42c6-8d30-ff76ad6829ef"/>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3e885-4066-42c6-8d30-ff76ad682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d4de665-357f-4844-b461-efc7987e817a" xsi:nil="true"/>
    <lcf76f155ced4ddcb4097134ff3c332f xmlns="1603e885-4066-42c6-8d30-ff76ad6829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739E02-FB3C-4E0F-BFFF-CBF4B8666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603e885-4066-42c6-8d30-ff76ad6829ef"/>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9C3C6-B550-46DF-BE2B-22A620146841}">
  <ds:schemaRefs>
    <ds:schemaRef ds:uri="http://schemas.microsoft.com/sharepoint/v3/contenttype/forms"/>
  </ds:schemaRefs>
</ds:datastoreItem>
</file>

<file path=customXml/itemProps3.xml><?xml version="1.0" encoding="utf-8"?>
<ds:datastoreItem xmlns:ds="http://schemas.openxmlformats.org/officeDocument/2006/customXml" ds:itemID="{9BE8C205-8C55-4F7C-B7CB-42CA3DC0543C}">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 ds:uri="cd4de665-357f-4844-b461-efc7987e817a"/>
    <ds:schemaRef ds:uri="1603e885-4066-42c6-8d30-ff76ad6829e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RFP No. 025-011</vt:lpstr>
      <vt:lpstr>'RFP No. 025-011'!Print_Area</vt:lpstr>
      <vt:lpstr>'RFP No. 025-011'!Print_Titles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Kristin Nutter</cp:lastModifiedBy>
  <cp:revision/>
  <cp:lastPrinted>2025-04-03T20:50:34Z</cp:lastPrinted>
  <dcterms:created xsi:type="dcterms:W3CDTF">2009-02-24T13:34:49Z</dcterms:created>
  <dcterms:modified xsi:type="dcterms:W3CDTF">2025-04-04T21:35:35Z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0x0101002D268DC83C68DB4DABCD4D037E36441C</vt:lpwstr>
  </property>
  <property fmtid="{D5CDD505-2E9C-101B-9397-08002B2CF9AE}" pid="3" name="Order">
    <vt:r8>11050900</vt:r8>
  </property>
  <property fmtid="{D5CDD505-2E9C-101B-9397-08002B2CF9AE}" pid="4" name="MediaServiceImageTags">
    <vt:lpwstr/>
  </property>
</Properties>
</file>